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artemasbakulin/Downloads/"/>
    </mc:Choice>
  </mc:AlternateContent>
  <xr:revisionPtr revIDLastSave="0" documentId="13_ncr:1_{F244986E-8FA5-434D-A064-D84E61F6E6E4}" xr6:coauthVersionLast="45" xr6:coauthVersionMax="45" xr10:uidLastSave="{00000000-0000-0000-0000-000000000000}"/>
  <bookViews>
    <workbookView xWindow="0" yWindow="460" windowWidth="23040" windowHeight="15980" activeTab="3" xr2:uid="{00000000-000D-0000-FFFF-FFFF00000000}"/>
  </bookViews>
  <sheets>
    <sheet name="Sheet0" sheetId="1" r:id="rId1"/>
    <sheet name="Лист1" sheetId="2" r:id="rId2"/>
    <sheet name="Лист2" sheetId="3" r:id="rId3"/>
    <sheet name="Sheet_name_3" sheetId="4" r:id="rId4"/>
  </sheets>
  <definedNames>
    <definedName name="_xlchart.v1.0" hidden="1">Sheet0!$D$1</definedName>
    <definedName name="_xlchart.v1.1" hidden="1">Sheet0!$D$2:$D$685</definedName>
  </definedNames>
  <calcPr calcId="191029"/>
</workbook>
</file>

<file path=xl/calcChain.xml><?xml version="1.0" encoding="utf-8"?>
<calcChain xmlns="http://schemas.openxmlformats.org/spreadsheetml/2006/main">
  <c r="L3" i="4" l="1"/>
  <c r="L4" i="4"/>
  <c r="E4" i="4" s="1"/>
  <c r="L5" i="4"/>
  <c r="E5" i="4" s="1"/>
  <c r="L6" i="4"/>
  <c r="L7" i="4"/>
  <c r="L8" i="4"/>
  <c r="L9" i="4"/>
  <c r="E9" i="4" s="1"/>
  <c r="L10" i="4"/>
  <c r="L11" i="4"/>
  <c r="L12" i="4"/>
  <c r="E12" i="4" s="1"/>
  <c r="L13" i="4"/>
  <c r="L14" i="4"/>
  <c r="L15" i="4"/>
  <c r="L16" i="4"/>
  <c r="E16" i="4" s="1"/>
  <c r="L17" i="4"/>
  <c r="L18" i="4"/>
  <c r="L19" i="4"/>
  <c r="L20" i="4"/>
  <c r="E20" i="4" s="1"/>
  <c r="L21" i="4"/>
  <c r="E21" i="4" s="1"/>
  <c r="L22" i="4"/>
  <c r="L23" i="4"/>
  <c r="L24" i="4"/>
  <c r="E24" i="4" s="1"/>
  <c r="L25" i="4"/>
  <c r="E25" i="4" s="1"/>
  <c r="L26" i="4"/>
  <c r="L27" i="4"/>
  <c r="L28" i="4"/>
  <c r="L29" i="4"/>
  <c r="E29" i="4" s="1"/>
  <c r="L30" i="4"/>
  <c r="L31" i="4"/>
  <c r="L32" i="4"/>
  <c r="E32" i="4" s="1"/>
  <c r="L33" i="4"/>
  <c r="E33" i="4" s="1"/>
  <c r="L34" i="4"/>
  <c r="L35" i="4"/>
  <c r="L36" i="4"/>
  <c r="E36" i="4" s="1"/>
  <c r="L37" i="4"/>
  <c r="E37" i="4" s="1"/>
  <c r="L38" i="4"/>
  <c r="L39" i="4"/>
  <c r="L40" i="4"/>
  <c r="E40" i="4" s="1"/>
  <c r="L41" i="4"/>
  <c r="L42" i="4"/>
  <c r="L43" i="4"/>
  <c r="L44" i="4"/>
  <c r="E44" i="4" s="1"/>
  <c r="L45" i="4"/>
  <c r="E45" i="4" s="1"/>
  <c r="L46" i="4"/>
  <c r="L47" i="4"/>
  <c r="L48" i="4"/>
  <c r="E48" i="4" s="1"/>
  <c r="L49" i="4"/>
  <c r="E49" i="4" s="1"/>
  <c r="L50" i="4"/>
  <c r="L51" i="4"/>
  <c r="L52" i="4"/>
  <c r="E52" i="4" s="1"/>
  <c r="L53" i="4"/>
  <c r="L54" i="4"/>
  <c r="L55" i="4"/>
  <c r="L56" i="4"/>
  <c r="E56" i="4" s="1"/>
  <c r="L57" i="4"/>
  <c r="E57" i="4" s="1"/>
  <c r="L58" i="4"/>
  <c r="L59" i="4"/>
  <c r="L60" i="4"/>
  <c r="E60" i="4" s="1"/>
  <c r="L61" i="4"/>
  <c r="L62" i="4"/>
  <c r="L63" i="4"/>
  <c r="L64" i="4"/>
  <c r="E64" i="4" s="1"/>
  <c r="L65" i="4"/>
  <c r="E65" i="4" s="1"/>
  <c r="L66" i="4"/>
  <c r="L67" i="4"/>
  <c r="L68" i="4"/>
  <c r="E68" i="4" s="1"/>
  <c r="L69" i="4"/>
  <c r="L70" i="4"/>
  <c r="L71" i="4"/>
  <c r="L72" i="4"/>
  <c r="L73" i="4"/>
  <c r="E73" i="4" s="1"/>
  <c r="L74" i="4"/>
  <c r="L75" i="4"/>
  <c r="L76" i="4"/>
  <c r="E76" i="4" s="1"/>
  <c r="L77" i="4"/>
  <c r="E77" i="4" s="1"/>
  <c r="L78" i="4"/>
  <c r="L79" i="4"/>
  <c r="L80" i="4"/>
  <c r="E80" i="4" s="1"/>
  <c r="L81" i="4"/>
  <c r="E81" i="4" s="1"/>
  <c r="L82" i="4"/>
  <c r="L83" i="4"/>
  <c r="L84" i="4"/>
  <c r="E84" i="4" s="1"/>
  <c r="L85" i="4"/>
  <c r="E85" i="4" s="1"/>
  <c r="L86" i="4"/>
  <c r="L87" i="4"/>
  <c r="L88" i="4"/>
  <c r="E88" i="4" s="1"/>
  <c r="L89" i="4"/>
  <c r="E89" i="4" s="1"/>
  <c r="L90" i="4"/>
  <c r="L91" i="4"/>
  <c r="L92" i="4"/>
  <c r="E92" i="4" s="1"/>
  <c r="L93" i="4"/>
  <c r="L94" i="4"/>
  <c r="L95" i="4"/>
  <c r="L96" i="4"/>
  <c r="L97" i="4"/>
  <c r="L98" i="4"/>
  <c r="L99" i="4"/>
  <c r="L100" i="4"/>
  <c r="E100" i="4" s="1"/>
  <c r="L101" i="4"/>
  <c r="E101" i="4" s="1"/>
  <c r="L102" i="4"/>
  <c r="L103" i="4"/>
  <c r="L104" i="4"/>
  <c r="E104" i="4" s="1"/>
  <c r="L105" i="4"/>
  <c r="E105" i="4" s="1"/>
  <c r="L106" i="4"/>
  <c r="L107" i="4"/>
  <c r="L108" i="4"/>
  <c r="E108" i="4" s="1"/>
  <c r="L109" i="4"/>
  <c r="E109" i="4" s="1"/>
  <c r="L110" i="4"/>
  <c r="L111" i="4"/>
  <c r="L112" i="4"/>
  <c r="E112" i="4" s="1"/>
  <c r="L113" i="4"/>
  <c r="E113" i="4" s="1"/>
  <c r="L114" i="4"/>
  <c r="L115" i="4"/>
  <c r="L116" i="4"/>
  <c r="E116" i="4" s="1"/>
  <c r="L117" i="4"/>
  <c r="E117" i="4" s="1"/>
  <c r="L118" i="4"/>
  <c r="L119" i="4"/>
  <c r="L120" i="4"/>
  <c r="E120" i="4" s="1"/>
  <c r="L121" i="4"/>
  <c r="L122" i="4"/>
  <c r="L123" i="4"/>
  <c r="L124" i="4"/>
  <c r="E124" i="4" s="1"/>
  <c r="L125" i="4"/>
  <c r="E125" i="4" s="1"/>
  <c r="L126" i="4"/>
  <c r="L127" i="4"/>
  <c r="L128" i="4"/>
  <c r="E128" i="4" s="1"/>
  <c r="L129" i="4"/>
  <c r="E129" i="4" s="1"/>
  <c r="L130" i="4"/>
  <c r="L131" i="4"/>
  <c r="L132" i="4"/>
  <c r="E132" i="4" s="1"/>
  <c r="L133" i="4"/>
  <c r="L134" i="4"/>
  <c r="L135" i="4"/>
  <c r="L136" i="4"/>
  <c r="E136" i="4" s="1"/>
  <c r="L137" i="4"/>
  <c r="E137" i="4" s="1"/>
  <c r="L138" i="4"/>
  <c r="L139" i="4"/>
  <c r="L140" i="4"/>
  <c r="L141" i="4"/>
  <c r="E141" i="4" s="1"/>
  <c r="L142" i="4"/>
  <c r="L143" i="4"/>
  <c r="L144" i="4"/>
  <c r="E144" i="4" s="1"/>
  <c r="L145" i="4"/>
  <c r="E145" i="4" s="1"/>
  <c r="L146" i="4"/>
  <c r="L147" i="4"/>
  <c r="L148" i="4"/>
  <c r="E148" i="4" s="1"/>
  <c r="L149" i="4"/>
  <c r="E149" i="4" s="1"/>
  <c r="L150" i="4"/>
  <c r="L151" i="4"/>
  <c r="L152" i="4"/>
  <c r="E152" i="4" s="1"/>
  <c r="L153" i="4"/>
  <c r="E153" i="4" s="1"/>
  <c r="L154" i="4"/>
  <c r="L155" i="4"/>
  <c r="L156" i="4"/>
  <c r="E156" i="4" s="1"/>
  <c r="L157" i="4"/>
  <c r="E157" i="4" s="1"/>
  <c r="L158" i="4"/>
  <c r="L159" i="4"/>
  <c r="L160" i="4"/>
  <c r="E160" i="4" s="1"/>
  <c r="L161" i="4"/>
  <c r="L162" i="4"/>
  <c r="L163" i="4"/>
  <c r="L164" i="4"/>
  <c r="E164" i="4" s="1"/>
  <c r="L165" i="4"/>
  <c r="L166" i="4"/>
  <c r="L167" i="4"/>
  <c r="L168" i="4"/>
  <c r="E168" i="4" s="1"/>
  <c r="L169" i="4"/>
  <c r="E169" i="4" s="1"/>
  <c r="L170" i="4"/>
  <c r="L171" i="4"/>
  <c r="L172" i="4"/>
  <c r="E172" i="4" s="1"/>
  <c r="L173" i="4"/>
  <c r="E173" i="4" s="1"/>
  <c r="L174" i="4"/>
  <c r="L175" i="4"/>
  <c r="L176" i="4"/>
  <c r="L177" i="4"/>
  <c r="E177" i="4" s="1"/>
  <c r="L178" i="4"/>
  <c r="L179" i="4"/>
  <c r="L180" i="4"/>
  <c r="E180" i="4" s="1"/>
  <c r="L181" i="4"/>
  <c r="E181" i="4" s="1"/>
  <c r="L182" i="4"/>
  <c r="L183" i="4"/>
  <c r="L184" i="4"/>
  <c r="E184" i="4" s="1"/>
  <c r="L185" i="4"/>
  <c r="E185" i="4" s="1"/>
  <c r="L186" i="4"/>
  <c r="L187" i="4"/>
  <c r="L188" i="4"/>
  <c r="E188" i="4" s="1"/>
  <c r="L189" i="4"/>
  <c r="E189" i="4" s="1"/>
  <c r="L190" i="4"/>
  <c r="L191" i="4"/>
  <c r="L192" i="4"/>
  <c r="E192" i="4" s="1"/>
  <c r="L193" i="4"/>
  <c r="L194" i="4"/>
  <c r="L195" i="4"/>
  <c r="L196" i="4"/>
  <c r="E196" i="4" s="1"/>
  <c r="L197" i="4"/>
  <c r="E197" i="4" s="1"/>
  <c r="L198" i="4"/>
  <c r="L199" i="4"/>
  <c r="L200" i="4"/>
  <c r="E200" i="4" s="1"/>
  <c r="L201" i="4"/>
  <c r="E201" i="4" s="1"/>
  <c r="L202" i="4"/>
  <c r="L203" i="4"/>
  <c r="L204" i="4"/>
  <c r="E204" i="4" s="1"/>
  <c r="L205" i="4"/>
  <c r="L206" i="4"/>
  <c r="L207" i="4"/>
  <c r="L208" i="4"/>
  <c r="E208" i="4" s="1"/>
  <c r="L209" i="4"/>
  <c r="E209" i="4" s="1"/>
  <c r="L210" i="4"/>
  <c r="L211" i="4"/>
  <c r="L212" i="4"/>
  <c r="E212" i="4" s="1"/>
  <c r="L213" i="4"/>
  <c r="E213" i="4" s="1"/>
  <c r="L214" i="4"/>
  <c r="L215" i="4"/>
  <c r="L216" i="4"/>
  <c r="L217" i="4"/>
  <c r="E217" i="4" s="1"/>
  <c r="L218" i="4"/>
  <c r="L219" i="4"/>
  <c r="L220" i="4"/>
  <c r="E220" i="4" s="1"/>
  <c r="L221" i="4"/>
  <c r="E221" i="4" s="1"/>
  <c r="L222" i="4"/>
  <c r="L223" i="4"/>
  <c r="L224" i="4"/>
  <c r="E224" i="4" s="1"/>
  <c r="L225" i="4"/>
  <c r="E225" i="4" s="1"/>
  <c r="L226" i="4"/>
  <c r="L227" i="4"/>
  <c r="L228" i="4"/>
  <c r="E228" i="4" s="1"/>
  <c r="L229" i="4"/>
  <c r="E229" i="4" s="1"/>
  <c r="L230" i="4"/>
  <c r="L231" i="4"/>
  <c r="L232" i="4"/>
  <c r="E232" i="4" s="1"/>
  <c r="L233" i="4"/>
  <c r="L234" i="4"/>
  <c r="L235" i="4"/>
  <c r="L236" i="4"/>
  <c r="E236" i="4" s="1"/>
  <c r="L237" i="4"/>
  <c r="E237" i="4" s="1"/>
  <c r="L238" i="4"/>
  <c r="L239" i="4"/>
  <c r="L240" i="4"/>
  <c r="L241" i="4"/>
  <c r="E241" i="4" s="1"/>
  <c r="L242" i="4"/>
  <c r="L243" i="4"/>
  <c r="L244" i="4"/>
  <c r="E244" i="4" s="1"/>
  <c r="L245" i="4"/>
  <c r="L246" i="4"/>
  <c r="L247" i="4"/>
  <c r="L248" i="4"/>
  <c r="E248" i="4" s="1"/>
  <c r="L249" i="4"/>
  <c r="E249" i="4" s="1"/>
  <c r="L250" i="4"/>
  <c r="L251" i="4"/>
  <c r="L252" i="4"/>
  <c r="E252" i="4" s="1"/>
  <c r="L253" i="4"/>
  <c r="E253" i="4" s="1"/>
  <c r="L254" i="4"/>
  <c r="L255" i="4"/>
  <c r="L256" i="4"/>
  <c r="E256" i="4" s="1"/>
  <c r="L257" i="4"/>
  <c r="L258" i="4"/>
  <c r="L259" i="4"/>
  <c r="L260" i="4"/>
  <c r="E260" i="4" s="1"/>
  <c r="L261" i="4"/>
  <c r="E261" i="4" s="1"/>
  <c r="L262" i="4"/>
  <c r="L263" i="4"/>
  <c r="L264" i="4"/>
  <c r="E264" i="4" s="1"/>
  <c r="L265" i="4"/>
  <c r="E265" i="4" s="1"/>
  <c r="L266" i="4"/>
  <c r="L267" i="4"/>
  <c r="L268" i="4"/>
  <c r="E268" i="4" s="1"/>
  <c r="L269" i="4"/>
  <c r="L270" i="4"/>
  <c r="L271" i="4"/>
  <c r="L272" i="4"/>
  <c r="E272" i="4" s="1"/>
  <c r="L273" i="4"/>
  <c r="E273" i="4" s="1"/>
  <c r="L274" i="4"/>
  <c r="L275" i="4"/>
  <c r="L276" i="4"/>
  <c r="E276" i="4" s="1"/>
  <c r="L277" i="4"/>
  <c r="E277" i="4" s="1"/>
  <c r="L278" i="4"/>
  <c r="L279" i="4"/>
  <c r="L280" i="4"/>
  <c r="L281" i="4"/>
  <c r="E281" i="4" s="1"/>
  <c r="L282" i="4"/>
  <c r="L283" i="4"/>
  <c r="L284" i="4"/>
  <c r="E284" i="4" s="1"/>
  <c r="L285" i="4"/>
  <c r="E285" i="4" s="1"/>
  <c r="L286" i="4"/>
  <c r="L287" i="4"/>
  <c r="L288" i="4"/>
  <c r="E288" i="4" s="1"/>
  <c r="L289" i="4"/>
  <c r="E289" i="4" s="1"/>
  <c r="L290" i="4"/>
  <c r="L291" i="4"/>
  <c r="L292" i="4"/>
  <c r="E292" i="4" s="1"/>
  <c r="L293" i="4"/>
  <c r="E293" i="4" s="1"/>
  <c r="L294" i="4"/>
  <c r="L295" i="4"/>
  <c r="L296" i="4"/>
  <c r="E296" i="4" s="1"/>
  <c r="L297" i="4"/>
  <c r="L298" i="4"/>
  <c r="L299" i="4"/>
  <c r="L300" i="4"/>
  <c r="E300" i="4" s="1"/>
  <c r="L301" i="4"/>
  <c r="E301" i="4" s="1"/>
  <c r="L302" i="4"/>
  <c r="L303" i="4"/>
  <c r="L304" i="4"/>
  <c r="L305" i="4"/>
  <c r="E305" i="4" s="1"/>
  <c r="L306" i="4"/>
  <c r="L307" i="4"/>
  <c r="L308" i="4"/>
  <c r="E308" i="4" s="1"/>
  <c r="L309" i="4"/>
  <c r="L310" i="4"/>
  <c r="L311" i="4"/>
  <c r="L312" i="4"/>
  <c r="E312" i="4" s="1"/>
  <c r="L313" i="4"/>
  <c r="E313" i="4" s="1"/>
  <c r="L314" i="4"/>
  <c r="L315" i="4"/>
  <c r="L316" i="4"/>
  <c r="E316" i="4" s="1"/>
  <c r="L317" i="4"/>
  <c r="E317" i="4" s="1"/>
  <c r="L318" i="4"/>
  <c r="L319" i="4"/>
  <c r="L320" i="4"/>
  <c r="E320" i="4" s="1"/>
  <c r="L321" i="4"/>
  <c r="L322" i="4"/>
  <c r="L323" i="4"/>
  <c r="L324" i="4"/>
  <c r="E324" i="4" s="1"/>
  <c r="L325" i="4"/>
  <c r="E325" i="4" s="1"/>
  <c r="L326" i="4"/>
  <c r="L327" i="4"/>
  <c r="L328" i="4"/>
  <c r="E328" i="4" s="1"/>
  <c r="L329" i="4"/>
  <c r="E329" i="4" s="1"/>
  <c r="L330" i="4"/>
  <c r="L331" i="4"/>
  <c r="L332" i="4"/>
  <c r="E332" i="4" s="1"/>
  <c r="L333" i="4"/>
  <c r="L334" i="4"/>
  <c r="L335" i="4"/>
  <c r="L336" i="4"/>
  <c r="E336" i="4" s="1"/>
  <c r="L337" i="4"/>
  <c r="E337" i="4" s="1"/>
  <c r="L338" i="4"/>
  <c r="L339" i="4"/>
  <c r="L340" i="4"/>
  <c r="E340" i="4" s="1"/>
  <c r="L341" i="4"/>
  <c r="E341" i="4" s="1"/>
  <c r="L342" i="4"/>
  <c r="L343" i="4"/>
  <c r="L344" i="4"/>
  <c r="E344" i="4" s="1"/>
  <c r="L345" i="4"/>
  <c r="E345" i="4" s="1"/>
  <c r="L346" i="4"/>
  <c r="L347" i="4"/>
  <c r="L348" i="4"/>
  <c r="E348" i="4" s="1"/>
  <c r="L349" i="4"/>
  <c r="E349" i="4" s="1"/>
  <c r="L350" i="4"/>
  <c r="L351" i="4"/>
  <c r="L352" i="4"/>
  <c r="E352" i="4" s="1"/>
  <c r="L353" i="4"/>
  <c r="E353" i="4" s="1"/>
  <c r="L354" i="4"/>
  <c r="L355" i="4"/>
  <c r="L356" i="4"/>
  <c r="E356" i="4" s="1"/>
  <c r="L357" i="4"/>
  <c r="E357" i="4" s="1"/>
  <c r="L358" i="4"/>
  <c r="L359" i="4"/>
  <c r="L360" i="4"/>
  <c r="E360" i="4" s="1"/>
  <c r="L361" i="4"/>
  <c r="E361" i="4" s="1"/>
  <c r="L362" i="4"/>
  <c r="L363" i="4"/>
  <c r="L364" i="4"/>
  <c r="E364" i="4" s="1"/>
  <c r="L365" i="4"/>
  <c r="E365" i="4" s="1"/>
  <c r="L366" i="4"/>
  <c r="L367" i="4"/>
  <c r="L368" i="4"/>
  <c r="E368" i="4" s="1"/>
  <c r="L369" i="4"/>
  <c r="E369" i="4" s="1"/>
  <c r="L370" i="4"/>
  <c r="L371" i="4"/>
  <c r="L372" i="4"/>
  <c r="E372" i="4" s="1"/>
  <c r="L373" i="4"/>
  <c r="E373" i="4" s="1"/>
  <c r="L374" i="4"/>
  <c r="L375" i="4"/>
  <c r="L376" i="4"/>
  <c r="E376" i="4" s="1"/>
  <c r="L377" i="4"/>
  <c r="E377" i="4" s="1"/>
  <c r="L378" i="4"/>
  <c r="L379" i="4"/>
  <c r="L380" i="4"/>
  <c r="E380" i="4" s="1"/>
  <c r="L381" i="4"/>
  <c r="E381" i="4" s="1"/>
  <c r="L382" i="4"/>
  <c r="L383" i="4"/>
  <c r="L384" i="4"/>
  <c r="E384" i="4" s="1"/>
  <c r="L385" i="4"/>
  <c r="E385" i="4" s="1"/>
  <c r="L386" i="4"/>
  <c r="L387" i="4"/>
  <c r="L388" i="4"/>
  <c r="E388" i="4" s="1"/>
  <c r="L389" i="4"/>
  <c r="E389" i="4" s="1"/>
  <c r="L390" i="4"/>
  <c r="L391" i="4"/>
  <c r="L392" i="4"/>
  <c r="E392" i="4" s="1"/>
  <c r="L393" i="4"/>
  <c r="E393" i="4" s="1"/>
  <c r="L394" i="4"/>
  <c r="L395" i="4"/>
  <c r="L396" i="4"/>
  <c r="E396" i="4" s="1"/>
  <c r="L397" i="4"/>
  <c r="E397" i="4" s="1"/>
  <c r="L398" i="4"/>
  <c r="L399" i="4"/>
  <c r="L400" i="4"/>
  <c r="E400" i="4" s="1"/>
  <c r="L401" i="4"/>
  <c r="E401" i="4" s="1"/>
  <c r="L402" i="4"/>
  <c r="L403" i="4"/>
  <c r="L404" i="4"/>
  <c r="E404" i="4" s="1"/>
  <c r="L405" i="4"/>
  <c r="E405" i="4" s="1"/>
  <c r="L406" i="4"/>
  <c r="L407" i="4"/>
  <c r="L408" i="4"/>
  <c r="E408" i="4" s="1"/>
  <c r="L409" i="4"/>
  <c r="E409" i="4" s="1"/>
  <c r="L410" i="4"/>
  <c r="L411" i="4"/>
  <c r="L412" i="4"/>
  <c r="E412" i="4" s="1"/>
  <c r="L413" i="4"/>
  <c r="E413" i="4" s="1"/>
  <c r="L414" i="4"/>
  <c r="L415" i="4"/>
  <c r="L416" i="4"/>
  <c r="E416" i="4" s="1"/>
  <c r="L417" i="4"/>
  <c r="E417" i="4" s="1"/>
  <c r="L418" i="4"/>
  <c r="L419" i="4"/>
  <c r="L420" i="4"/>
  <c r="E420" i="4" s="1"/>
  <c r="L421" i="4"/>
  <c r="E421" i="4" s="1"/>
  <c r="L422" i="4"/>
  <c r="L423" i="4"/>
  <c r="L424" i="4"/>
  <c r="E424" i="4" s="1"/>
  <c r="L425" i="4"/>
  <c r="E425" i="4" s="1"/>
  <c r="L426" i="4"/>
  <c r="L427" i="4"/>
  <c r="L428" i="4"/>
  <c r="E428" i="4" s="1"/>
  <c r="L429" i="4"/>
  <c r="E429" i="4" s="1"/>
  <c r="L430" i="4"/>
  <c r="L431" i="4"/>
  <c r="L432" i="4"/>
  <c r="E432" i="4" s="1"/>
  <c r="L433" i="4"/>
  <c r="E433" i="4" s="1"/>
  <c r="L434" i="4"/>
  <c r="L435" i="4"/>
  <c r="L436" i="4"/>
  <c r="E436" i="4" s="1"/>
  <c r="L437" i="4"/>
  <c r="E437" i="4" s="1"/>
  <c r="L438" i="4"/>
  <c r="L439" i="4"/>
  <c r="L440" i="4"/>
  <c r="E440" i="4" s="1"/>
  <c r="L441" i="4"/>
  <c r="E441" i="4" s="1"/>
  <c r="L442" i="4"/>
  <c r="L443" i="4"/>
  <c r="L444" i="4"/>
  <c r="E444" i="4" s="1"/>
  <c r="L445" i="4"/>
  <c r="E445" i="4" s="1"/>
  <c r="L446" i="4"/>
  <c r="L447" i="4"/>
  <c r="L448" i="4"/>
  <c r="E448" i="4" s="1"/>
  <c r="L449" i="4"/>
  <c r="E449" i="4" s="1"/>
  <c r="L450" i="4"/>
  <c r="L451" i="4"/>
  <c r="L452" i="4"/>
  <c r="E452" i="4" s="1"/>
  <c r="L453" i="4"/>
  <c r="E453" i="4" s="1"/>
  <c r="L454" i="4"/>
  <c r="L455" i="4"/>
  <c r="L456" i="4"/>
  <c r="E456" i="4" s="1"/>
  <c r="L457" i="4"/>
  <c r="E457" i="4" s="1"/>
  <c r="L458" i="4"/>
  <c r="L459" i="4"/>
  <c r="L460" i="4"/>
  <c r="E460" i="4" s="1"/>
  <c r="L461" i="4"/>
  <c r="E461" i="4" s="1"/>
  <c r="L462" i="4"/>
  <c r="L463" i="4"/>
  <c r="L464" i="4"/>
  <c r="E464" i="4" s="1"/>
  <c r="L465" i="4"/>
  <c r="E465" i="4" s="1"/>
  <c r="L466" i="4"/>
  <c r="L467" i="4"/>
  <c r="L468" i="4"/>
  <c r="E468" i="4" s="1"/>
  <c r="L469" i="4"/>
  <c r="E469" i="4" s="1"/>
  <c r="L470" i="4"/>
  <c r="L471" i="4"/>
  <c r="L472" i="4"/>
  <c r="E472" i="4" s="1"/>
  <c r="L473" i="4"/>
  <c r="E473" i="4" s="1"/>
  <c r="L474" i="4"/>
  <c r="L475" i="4"/>
  <c r="L476" i="4"/>
  <c r="E476" i="4" s="1"/>
  <c r="L477" i="4"/>
  <c r="E477" i="4" s="1"/>
  <c r="L478" i="4"/>
  <c r="L479" i="4"/>
  <c r="L480" i="4"/>
  <c r="E480" i="4" s="1"/>
  <c r="L481" i="4"/>
  <c r="E481" i="4" s="1"/>
  <c r="L482" i="4"/>
  <c r="L483" i="4"/>
  <c r="L484" i="4"/>
  <c r="E484" i="4" s="1"/>
  <c r="L485" i="4"/>
  <c r="E485" i="4" s="1"/>
  <c r="L486" i="4"/>
  <c r="L487" i="4"/>
  <c r="L488" i="4"/>
  <c r="E488" i="4" s="1"/>
  <c r="L489" i="4"/>
  <c r="E489" i="4" s="1"/>
  <c r="L490" i="4"/>
  <c r="L491" i="4"/>
  <c r="L492" i="4"/>
  <c r="E492" i="4" s="1"/>
  <c r="L493" i="4"/>
  <c r="E493" i="4" s="1"/>
  <c r="L494" i="4"/>
  <c r="L495" i="4"/>
  <c r="L496" i="4"/>
  <c r="E496" i="4" s="1"/>
  <c r="L497" i="4"/>
  <c r="E497" i="4" s="1"/>
  <c r="L498" i="4"/>
  <c r="L499" i="4"/>
  <c r="L500" i="4"/>
  <c r="E500" i="4" s="1"/>
  <c r="L501" i="4"/>
  <c r="E501" i="4" s="1"/>
  <c r="L502" i="4"/>
  <c r="L503" i="4"/>
  <c r="L504" i="4"/>
  <c r="E504" i="4" s="1"/>
  <c r="L505" i="4"/>
  <c r="E505" i="4" s="1"/>
  <c r="L506" i="4"/>
  <c r="L507" i="4"/>
  <c r="L508" i="4"/>
  <c r="E508" i="4" s="1"/>
  <c r="L509" i="4"/>
  <c r="E509" i="4" s="1"/>
  <c r="L510" i="4"/>
  <c r="L511" i="4"/>
  <c r="L512" i="4"/>
  <c r="E512" i="4" s="1"/>
  <c r="L513" i="4"/>
  <c r="E513" i="4" s="1"/>
  <c r="L514" i="4"/>
  <c r="L515" i="4"/>
  <c r="L516" i="4"/>
  <c r="L517" i="4"/>
  <c r="E517" i="4" s="1"/>
  <c r="L518" i="4"/>
  <c r="L519" i="4"/>
  <c r="L520" i="4"/>
  <c r="E520" i="4" s="1"/>
  <c r="L521" i="4"/>
  <c r="E521" i="4" s="1"/>
  <c r="L522" i="4"/>
  <c r="L523" i="4"/>
  <c r="L524" i="4"/>
  <c r="E524" i="4" s="1"/>
  <c r="L525" i="4"/>
  <c r="E525" i="4" s="1"/>
  <c r="L526" i="4"/>
  <c r="L527" i="4"/>
  <c r="L528" i="4"/>
  <c r="E528" i="4" s="1"/>
  <c r="L529" i="4"/>
  <c r="E529" i="4" s="1"/>
  <c r="L530" i="4"/>
  <c r="L531" i="4"/>
  <c r="L532" i="4"/>
  <c r="E532" i="4" s="1"/>
  <c r="L533" i="4"/>
  <c r="E533" i="4" s="1"/>
  <c r="L534" i="4"/>
  <c r="L535" i="4"/>
  <c r="L536" i="4"/>
  <c r="E536" i="4" s="1"/>
  <c r="L537" i="4"/>
  <c r="E537" i="4" s="1"/>
  <c r="L538" i="4"/>
  <c r="L539" i="4"/>
  <c r="L540" i="4"/>
  <c r="E540" i="4" s="1"/>
  <c r="L541" i="4"/>
  <c r="E541" i="4" s="1"/>
  <c r="L542" i="4"/>
  <c r="L543" i="4"/>
  <c r="L544" i="4"/>
  <c r="E544" i="4" s="1"/>
  <c r="L545" i="4"/>
  <c r="E545" i="4" s="1"/>
  <c r="L546" i="4"/>
  <c r="L547" i="4"/>
  <c r="L548" i="4"/>
  <c r="E548" i="4" s="1"/>
  <c r="L549" i="4"/>
  <c r="E549" i="4" s="1"/>
  <c r="L550" i="4"/>
  <c r="L551" i="4"/>
  <c r="L552" i="4"/>
  <c r="E552" i="4" s="1"/>
  <c r="L553" i="4"/>
  <c r="E553" i="4" s="1"/>
  <c r="L554" i="4"/>
  <c r="L555" i="4"/>
  <c r="L556" i="4"/>
  <c r="E556" i="4" s="1"/>
  <c r="L557" i="4"/>
  <c r="E557" i="4" s="1"/>
  <c r="L558" i="4"/>
  <c r="L559" i="4"/>
  <c r="L560" i="4"/>
  <c r="E560" i="4" s="1"/>
  <c r="L561" i="4"/>
  <c r="E561" i="4" s="1"/>
  <c r="L562" i="4"/>
  <c r="L563" i="4"/>
  <c r="L564" i="4"/>
  <c r="E564" i="4" s="1"/>
  <c r="L565" i="4"/>
  <c r="E565" i="4" s="1"/>
  <c r="L566" i="4"/>
  <c r="L567" i="4"/>
  <c r="L568" i="4"/>
  <c r="E568" i="4" s="1"/>
  <c r="L569" i="4"/>
  <c r="E569" i="4" s="1"/>
  <c r="L570" i="4"/>
  <c r="L571" i="4"/>
  <c r="L572" i="4"/>
  <c r="E572" i="4" s="1"/>
  <c r="L573" i="4"/>
  <c r="E573" i="4" s="1"/>
  <c r="L574" i="4"/>
  <c r="L575" i="4"/>
  <c r="L576" i="4"/>
  <c r="E576" i="4" s="1"/>
  <c r="L577" i="4"/>
  <c r="E577" i="4" s="1"/>
  <c r="L578" i="4"/>
  <c r="L579" i="4"/>
  <c r="L580" i="4"/>
  <c r="E580" i="4" s="1"/>
  <c r="L581" i="4"/>
  <c r="E581" i="4" s="1"/>
  <c r="L582" i="4"/>
  <c r="L583" i="4"/>
  <c r="L584" i="4"/>
  <c r="E584" i="4" s="1"/>
  <c r="L585" i="4"/>
  <c r="E585" i="4" s="1"/>
  <c r="L586" i="4"/>
  <c r="L587" i="4"/>
  <c r="L588" i="4"/>
  <c r="E588" i="4" s="1"/>
  <c r="L589" i="4"/>
  <c r="E589" i="4" s="1"/>
  <c r="L590" i="4"/>
  <c r="L591" i="4"/>
  <c r="L592" i="4"/>
  <c r="E592" i="4" s="1"/>
  <c r="L593" i="4"/>
  <c r="E593" i="4" s="1"/>
  <c r="L594" i="4"/>
  <c r="L595" i="4"/>
  <c r="L596" i="4"/>
  <c r="E596" i="4" s="1"/>
  <c r="L597" i="4"/>
  <c r="E597" i="4" s="1"/>
  <c r="L598" i="4"/>
  <c r="L599" i="4"/>
  <c r="L600" i="4"/>
  <c r="E600" i="4" s="1"/>
  <c r="L601" i="4"/>
  <c r="E601" i="4" s="1"/>
  <c r="L602" i="4"/>
  <c r="L603" i="4"/>
  <c r="L604" i="4"/>
  <c r="E604" i="4" s="1"/>
  <c r="L605" i="4"/>
  <c r="E605" i="4" s="1"/>
  <c r="L606" i="4"/>
  <c r="L607" i="4"/>
  <c r="L608" i="4"/>
  <c r="E608" i="4" s="1"/>
  <c r="L609" i="4"/>
  <c r="E609" i="4" s="1"/>
  <c r="L610" i="4"/>
  <c r="L611" i="4"/>
  <c r="L612" i="4"/>
  <c r="E612" i="4" s="1"/>
  <c r="L613" i="4"/>
  <c r="E613" i="4" s="1"/>
  <c r="L614" i="4"/>
  <c r="L615" i="4"/>
  <c r="L616" i="4"/>
  <c r="E616" i="4" s="1"/>
  <c r="L617" i="4"/>
  <c r="E617" i="4" s="1"/>
  <c r="L618" i="4"/>
  <c r="L619" i="4"/>
  <c r="L620" i="4"/>
  <c r="E620" i="4" s="1"/>
  <c r="L621" i="4"/>
  <c r="E621" i="4" s="1"/>
  <c r="L622" i="4"/>
  <c r="L623" i="4"/>
  <c r="L624" i="4"/>
  <c r="E624" i="4" s="1"/>
  <c r="L625" i="4"/>
  <c r="E625" i="4" s="1"/>
  <c r="L626" i="4"/>
  <c r="L627" i="4"/>
  <c r="L628" i="4"/>
  <c r="E628" i="4" s="1"/>
  <c r="L629" i="4"/>
  <c r="E629" i="4" s="1"/>
  <c r="L630" i="4"/>
  <c r="L631" i="4"/>
  <c r="L632" i="4"/>
  <c r="E632" i="4" s="1"/>
  <c r="L633" i="4"/>
  <c r="E633" i="4" s="1"/>
  <c r="L634" i="4"/>
  <c r="L635" i="4"/>
  <c r="L636" i="4"/>
  <c r="E636" i="4" s="1"/>
  <c r="L637" i="4"/>
  <c r="E637" i="4" s="1"/>
  <c r="L638" i="4"/>
  <c r="L639" i="4"/>
  <c r="L640" i="4"/>
  <c r="E640" i="4" s="1"/>
  <c r="L641" i="4"/>
  <c r="E641" i="4" s="1"/>
  <c r="L642" i="4"/>
  <c r="L643" i="4"/>
  <c r="L644" i="4"/>
  <c r="E644" i="4" s="1"/>
  <c r="L645" i="4"/>
  <c r="E645" i="4" s="1"/>
  <c r="L646" i="4"/>
  <c r="L647" i="4"/>
  <c r="L648" i="4"/>
  <c r="E648" i="4" s="1"/>
  <c r="L649" i="4"/>
  <c r="E649" i="4" s="1"/>
  <c r="L650" i="4"/>
  <c r="L651" i="4"/>
  <c r="L652" i="4"/>
  <c r="E652" i="4" s="1"/>
  <c r="L653" i="4"/>
  <c r="E653" i="4" s="1"/>
  <c r="L654" i="4"/>
  <c r="L655" i="4"/>
  <c r="L656" i="4"/>
  <c r="E656" i="4" s="1"/>
  <c r="L657" i="4"/>
  <c r="E657" i="4" s="1"/>
  <c r="L658" i="4"/>
  <c r="L659" i="4"/>
  <c r="L660" i="4"/>
  <c r="E660" i="4" s="1"/>
  <c r="L661" i="4"/>
  <c r="E661" i="4" s="1"/>
  <c r="L662" i="4"/>
  <c r="E662" i="4" s="1"/>
  <c r="L663" i="4"/>
  <c r="L664" i="4"/>
  <c r="E664" i="4" s="1"/>
  <c r="L665" i="4"/>
  <c r="E665" i="4" s="1"/>
  <c r="L666" i="4"/>
  <c r="E666" i="4" s="1"/>
  <c r="L667" i="4"/>
  <c r="L668" i="4"/>
  <c r="E668" i="4" s="1"/>
  <c r="L669" i="4"/>
  <c r="L670" i="4"/>
  <c r="E670" i="4" s="1"/>
  <c r="L671" i="4"/>
  <c r="L672" i="4"/>
  <c r="E672" i="4" s="1"/>
  <c r="L673" i="4"/>
  <c r="E673" i="4" s="1"/>
  <c r="L674" i="4"/>
  <c r="E674" i="4" s="1"/>
  <c r="L675" i="4"/>
  <c r="L676" i="4"/>
  <c r="E676" i="4" s="1"/>
  <c r="L677" i="4"/>
  <c r="E677" i="4" s="1"/>
  <c r="L678" i="4"/>
  <c r="E678" i="4" s="1"/>
  <c r="L679" i="4"/>
  <c r="L680" i="4"/>
  <c r="E680" i="4" s="1"/>
  <c r="L681" i="4"/>
  <c r="E681" i="4" s="1"/>
  <c r="L682" i="4"/>
  <c r="E682" i="4" s="1"/>
  <c r="L683" i="4"/>
  <c r="L684" i="4"/>
  <c r="E684" i="4" s="1"/>
  <c r="L685" i="4"/>
  <c r="L686" i="4"/>
  <c r="E686" i="4" s="1"/>
  <c r="L687" i="4"/>
  <c r="L688" i="4"/>
  <c r="L689" i="4"/>
  <c r="E689" i="4" s="1"/>
  <c r="L690" i="4"/>
  <c r="E690" i="4" s="1"/>
  <c r="L691" i="4"/>
  <c r="L692" i="4"/>
  <c r="E692" i="4" s="1"/>
  <c r="L693" i="4"/>
  <c r="E693" i="4" s="1"/>
  <c r="L694" i="4"/>
  <c r="E694" i="4" s="1"/>
  <c r="L695" i="4"/>
  <c r="L696" i="4"/>
  <c r="E696" i="4" s="1"/>
  <c r="L697" i="4"/>
  <c r="E697" i="4" s="1"/>
  <c r="L698" i="4"/>
  <c r="E698" i="4" s="1"/>
  <c r="L699" i="4"/>
  <c r="L700" i="4"/>
  <c r="E700" i="4" s="1"/>
  <c r="L701" i="4"/>
  <c r="L702" i="4"/>
  <c r="E702" i="4" s="1"/>
  <c r="L703" i="4"/>
  <c r="L704" i="4"/>
  <c r="E704" i="4" s="1"/>
  <c r="L705" i="4"/>
  <c r="E705" i="4" s="1"/>
  <c r="L706" i="4"/>
  <c r="E706" i="4" s="1"/>
  <c r="L707" i="4"/>
  <c r="L708" i="4"/>
  <c r="E708" i="4" s="1"/>
  <c r="L709" i="4"/>
  <c r="E709" i="4" s="1"/>
  <c r="L710" i="4"/>
  <c r="E710" i="4" s="1"/>
  <c r="L711" i="4"/>
  <c r="L712" i="4"/>
  <c r="E712" i="4" s="1"/>
  <c r="L713" i="4"/>
  <c r="E713" i="4" s="1"/>
  <c r="L714" i="4"/>
  <c r="E714" i="4" s="1"/>
  <c r="L715" i="4"/>
  <c r="L716" i="4"/>
  <c r="E716" i="4" s="1"/>
  <c r="L717" i="4"/>
  <c r="L718" i="4"/>
  <c r="E718" i="4" s="1"/>
  <c r="L719" i="4"/>
  <c r="L720" i="4"/>
  <c r="E720" i="4" s="1"/>
  <c r="L721" i="4"/>
  <c r="E721" i="4" s="1"/>
  <c r="L722" i="4"/>
  <c r="E722" i="4" s="1"/>
  <c r="L723" i="4"/>
  <c r="L724" i="4"/>
  <c r="E724" i="4" s="1"/>
  <c r="L725" i="4"/>
  <c r="E725" i="4" s="1"/>
  <c r="L726" i="4"/>
  <c r="E726" i="4" s="1"/>
  <c r="L727" i="4"/>
  <c r="L728" i="4"/>
  <c r="E728" i="4" s="1"/>
  <c r="L729" i="4"/>
  <c r="E729" i="4" s="1"/>
  <c r="L730" i="4"/>
  <c r="E730" i="4" s="1"/>
  <c r="L731" i="4"/>
  <c r="L732" i="4"/>
  <c r="E732" i="4" s="1"/>
  <c r="L733" i="4"/>
  <c r="L734" i="4"/>
  <c r="E734" i="4" s="1"/>
  <c r="L735" i="4"/>
  <c r="L736" i="4"/>
  <c r="E736" i="4" s="1"/>
  <c r="L737" i="4"/>
  <c r="E737" i="4" s="1"/>
  <c r="L738" i="4"/>
  <c r="E738" i="4" s="1"/>
  <c r="L739" i="4"/>
  <c r="L740" i="4"/>
  <c r="E740" i="4" s="1"/>
  <c r="L741" i="4"/>
  <c r="E741" i="4" s="1"/>
  <c r="L742" i="4"/>
  <c r="E742" i="4" s="1"/>
  <c r="L743" i="4"/>
  <c r="L744" i="4"/>
  <c r="E744" i="4" s="1"/>
  <c r="L745" i="4"/>
  <c r="E745" i="4" s="1"/>
  <c r="L746" i="4"/>
  <c r="E746" i="4" s="1"/>
  <c r="L747" i="4"/>
  <c r="L748" i="4"/>
  <c r="E748" i="4" s="1"/>
  <c r="L749" i="4"/>
  <c r="L750" i="4"/>
  <c r="E750" i="4" s="1"/>
  <c r="L751" i="4"/>
  <c r="L752" i="4"/>
  <c r="L753" i="4"/>
  <c r="E753" i="4" s="1"/>
  <c r="L754" i="4"/>
  <c r="E754" i="4" s="1"/>
  <c r="L755" i="4"/>
  <c r="L756" i="4"/>
  <c r="E756" i="4" s="1"/>
  <c r="L757" i="4"/>
  <c r="E757" i="4" s="1"/>
  <c r="L758" i="4"/>
  <c r="E758" i="4" s="1"/>
  <c r="L759" i="4"/>
  <c r="L760" i="4"/>
  <c r="E760" i="4" s="1"/>
  <c r="L761" i="4"/>
  <c r="E761" i="4" s="1"/>
  <c r="L762" i="4"/>
  <c r="E762" i="4" s="1"/>
  <c r="L763" i="4"/>
  <c r="L764" i="4"/>
  <c r="E764" i="4" s="1"/>
  <c r="L765" i="4"/>
  <c r="L766" i="4"/>
  <c r="E766" i="4" s="1"/>
  <c r="L767" i="4"/>
  <c r="L768" i="4"/>
  <c r="E768" i="4" s="1"/>
  <c r="L769" i="4"/>
  <c r="E769" i="4" s="1"/>
  <c r="L770" i="4"/>
  <c r="E770" i="4" s="1"/>
  <c r="L771" i="4"/>
  <c r="L772" i="4"/>
  <c r="E772" i="4" s="1"/>
  <c r="L773" i="4"/>
  <c r="E773" i="4" s="1"/>
  <c r="L774" i="4"/>
  <c r="E774" i="4" s="1"/>
  <c r="L775" i="4"/>
  <c r="L776" i="4"/>
  <c r="E776" i="4" s="1"/>
  <c r="L777" i="4"/>
  <c r="E777" i="4" s="1"/>
  <c r="L778" i="4"/>
  <c r="E778" i="4" s="1"/>
  <c r="L779" i="4"/>
  <c r="L780" i="4"/>
  <c r="E780" i="4" s="1"/>
  <c r="L781" i="4"/>
  <c r="L782" i="4"/>
  <c r="E782" i="4" s="1"/>
  <c r="L783" i="4"/>
  <c r="L784" i="4"/>
  <c r="E784" i="4" s="1"/>
  <c r="L785" i="4"/>
  <c r="E785" i="4" s="1"/>
  <c r="L786" i="4"/>
  <c r="E786" i="4" s="1"/>
  <c r="L787" i="4"/>
  <c r="L788" i="4"/>
  <c r="E788" i="4" s="1"/>
  <c r="L789" i="4"/>
  <c r="E789" i="4" s="1"/>
  <c r="L790" i="4"/>
  <c r="E790" i="4" s="1"/>
  <c r="L791" i="4"/>
  <c r="L792" i="4"/>
  <c r="E792" i="4" s="1"/>
  <c r="L793" i="4"/>
  <c r="E793" i="4" s="1"/>
  <c r="L794" i="4"/>
  <c r="E794" i="4" s="1"/>
  <c r="L795" i="4"/>
  <c r="L796" i="4"/>
  <c r="E796" i="4" s="1"/>
  <c r="L797" i="4"/>
  <c r="L798" i="4"/>
  <c r="E798" i="4" s="1"/>
  <c r="L799" i="4"/>
  <c r="L800" i="4"/>
  <c r="E800" i="4" s="1"/>
  <c r="L801" i="4"/>
  <c r="E801" i="4" s="1"/>
  <c r="L802" i="4"/>
  <c r="E802" i="4" s="1"/>
  <c r="L803" i="4"/>
  <c r="L804" i="4"/>
  <c r="E804" i="4" s="1"/>
  <c r="L805" i="4"/>
  <c r="E805" i="4" s="1"/>
  <c r="L806" i="4"/>
  <c r="E806" i="4" s="1"/>
  <c r="L807" i="4"/>
  <c r="E807" i="4" s="1"/>
  <c r="L808" i="4"/>
  <c r="E808" i="4" s="1"/>
  <c r="L809" i="4"/>
  <c r="E809" i="4" s="1"/>
  <c r="L810" i="4"/>
  <c r="E810" i="4" s="1"/>
  <c r="L811" i="4"/>
  <c r="L812" i="4"/>
  <c r="E812" i="4" s="1"/>
  <c r="L813" i="4"/>
  <c r="L814" i="4"/>
  <c r="E814" i="4" s="1"/>
  <c r="L815" i="4"/>
  <c r="L816" i="4"/>
  <c r="L817" i="4"/>
  <c r="E817" i="4" s="1"/>
  <c r="L818" i="4"/>
  <c r="E818" i="4" s="1"/>
  <c r="L819" i="4"/>
  <c r="L820" i="4"/>
  <c r="E820" i="4" s="1"/>
  <c r="L821" i="4"/>
  <c r="E821" i="4" s="1"/>
  <c r="L822" i="4"/>
  <c r="E822" i="4" s="1"/>
  <c r="L823" i="4"/>
  <c r="L824" i="4"/>
  <c r="E824" i="4" s="1"/>
  <c r="L825" i="4"/>
  <c r="E825" i="4" s="1"/>
  <c r="L826" i="4"/>
  <c r="E826" i="4" s="1"/>
  <c r="L827" i="4"/>
  <c r="L828" i="4"/>
  <c r="E828" i="4" s="1"/>
  <c r="L829" i="4"/>
  <c r="L830" i="4"/>
  <c r="E830" i="4" s="1"/>
  <c r="L831" i="4"/>
  <c r="L832" i="4"/>
  <c r="E832" i="4" s="1"/>
  <c r="L833" i="4"/>
  <c r="E833" i="4" s="1"/>
  <c r="L834" i="4"/>
  <c r="E834" i="4" s="1"/>
  <c r="L835" i="4"/>
  <c r="L836" i="4"/>
  <c r="E836" i="4" s="1"/>
  <c r="L837" i="4"/>
  <c r="E837" i="4" s="1"/>
  <c r="L838" i="4"/>
  <c r="E838" i="4" s="1"/>
  <c r="L839" i="4"/>
  <c r="L840" i="4"/>
  <c r="E840" i="4" s="1"/>
  <c r="L841" i="4"/>
  <c r="E841" i="4" s="1"/>
  <c r="L842" i="4"/>
  <c r="E842" i="4" s="1"/>
  <c r="L843" i="4"/>
  <c r="L844" i="4"/>
  <c r="E844" i="4" s="1"/>
  <c r="L845" i="4"/>
  <c r="L846" i="4"/>
  <c r="E846" i="4" s="1"/>
  <c r="L847" i="4"/>
  <c r="L848" i="4"/>
  <c r="E848" i="4" s="1"/>
  <c r="L849" i="4"/>
  <c r="E849" i="4" s="1"/>
  <c r="L850" i="4"/>
  <c r="E850" i="4" s="1"/>
  <c r="L851" i="4"/>
  <c r="L852" i="4"/>
  <c r="E852" i="4" s="1"/>
  <c r="L853" i="4"/>
  <c r="E853" i="4" s="1"/>
  <c r="L854" i="4"/>
  <c r="E854" i="4" s="1"/>
  <c r="L855" i="4"/>
  <c r="E855" i="4" s="1"/>
  <c r="L856" i="4"/>
  <c r="E856" i="4" s="1"/>
  <c r="L857" i="4"/>
  <c r="E857" i="4" s="1"/>
  <c r="L858" i="4"/>
  <c r="E858" i="4" s="1"/>
  <c r="L859" i="4"/>
  <c r="L860" i="4"/>
  <c r="E860" i="4" s="1"/>
  <c r="L861" i="4"/>
  <c r="L862" i="4"/>
  <c r="E862" i="4" s="1"/>
  <c r="L863" i="4"/>
  <c r="E863" i="4" s="1"/>
  <c r="L864" i="4"/>
  <c r="E864" i="4" s="1"/>
  <c r="L865" i="4"/>
  <c r="E865" i="4" s="1"/>
  <c r="L866" i="4"/>
  <c r="E866" i="4" s="1"/>
  <c r="L867" i="4"/>
  <c r="L868" i="4"/>
  <c r="E868" i="4" s="1"/>
  <c r="L869" i="4"/>
  <c r="E869" i="4" s="1"/>
  <c r="L870" i="4"/>
  <c r="E870" i="4" s="1"/>
  <c r="L871" i="4"/>
  <c r="L872" i="4"/>
  <c r="E872" i="4" s="1"/>
  <c r="L873" i="4"/>
  <c r="E873" i="4" s="1"/>
  <c r="L874" i="4"/>
  <c r="E874" i="4" s="1"/>
  <c r="L875" i="4"/>
  <c r="L876" i="4"/>
  <c r="E876" i="4" s="1"/>
  <c r="L877" i="4"/>
  <c r="L878" i="4"/>
  <c r="E878" i="4" s="1"/>
  <c r="L879" i="4"/>
  <c r="L880" i="4"/>
  <c r="L881" i="4"/>
  <c r="E881" i="4" s="1"/>
  <c r="L882" i="4"/>
  <c r="E882" i="4" s="1"/>
  <c r="L883" i="4"/>
  <c r="L884" i="4"/>
  <c r="E884" i="4" s="1"/>
  <c r="L885" i="4"/>
  <c r="E885" i="4" s="1"/>
  <c r="L886" i="4"/>
  <c r="E886" i="4" s="1"/>
  <c r="L887" i="4"/>
  <c r="E887" i="4" s="1"/>
  <c r="L888" i="4"/>
  <c r="E888" i="4" s="1"/>
  <c r="L889" i="4"/>
  <c r="E889" i="4" s="1"/>
  <c r="L890" i="4"/>
  <c r="E890" i="4" s="1"/>
  <c r="L891" i="4"/>
  <c r="L892" i="4"/>
  <c r="E892" i="4" s="1"/>
  <c r="L893" i="4"/>
  <c r="L894" i="4"/>
  <c r="E894" i="4" s="1"/>
  <c r="L895" i="4"/>
  <c r="E895" i="4" s="1"/>
  <c r="L896" i="4"/>
  <c r="E896" i="4" s="1"/>
  <c r="L897" i="4"/>
  <c r="E897" i="4" s="1"/>
  <c r="L898" i="4"/>
  <c r="E898" i="4" s="1"/>
  <c r="L899" i="4"/>
  <c r="L900" i="4"/>
  <c r="E900" i="4" s="1"/>
  <c r="L901" i="4"/>
  <c r="E901" i="4" s="1"/>
  <c r="L902" i="4"/>
  <c r="E902" i="4" s="1"/>
  <c r="L903" i="4"/>
  <c r="L904" i="4"/>
  <c r="E904" i="4" s="1"/>
  <c r="L905" i="4"/>
  <c r="E905" i="4" s="1"/>
  <c r="L906" i="4"/>
  <c r="E906" i="4" s="1"/>
  <c r="L907" i="4"/>
  <c r="L908" i="4"/>
  <c r="E908" i="4" s="1"/>
  <c r="L909" i="4"/>
  <c r="L910" i="4"/>
  <c r="E910" i="4" s="1"/>
  <c r="L911" i="4"/>
  <c r="E911" i="4" s="1"/>
  <c r="L912" i="4"/>
  <c r="E912" i="4" s="1"/>
  <c r="L913" i="4"/>
  <c r="E913" i="4" s="1"/>
  <c r="L914" i="4"/>
  <c r="E914" i="4" s="1"/>
  <c r="L915" i="4"/>
  <c r="L916" i="4"/>
  <c r="E916" i="4" s="1"/>
  <c r="L917" i="4"/>
  <c r="E917" i="4" s="1"/>
  <c r="L918" i="4"/>
  <c r="E918" i="4" s="1"/>
  <c r="L919" i="4"/>
  <c r="L920" i="4"/>
  <c r="E920" i="4" s="1"/>
  <c r="L921" i="4"/>
  <c r="E921" i="4" s="1"/>
  <c r="L922" i="4"/>
  <c r="E922" i="4" s="1"/>
  <c r="L923" i="4"/>
  <c r="L924" i="4"/>
  <c r="E924" i="4" s="1"/>
  <c r="L925" i="4"/>
  <c r="L926" i="4"/>
  <c r="E926" i="4" s="1"/>
  <c r="L927" i="4"/>
  <c r="E927" i="4" s="1"/>
  <c r="L928" i="4"/>
  <c r="E928" i="4" s="1"/>
  <c r="L929" i="4"/>
  <c r="E929" i="4" s="1"/>
  <c r="L930" i="4"/>
  <c r="E930" i="4" s="1"/>
  <c r="L931" i="4"/>
  <c r="L932" i="4"/>
  <c r="E932" i="4" s="1"/>
  <c r="L933" i="4"/>
  <c r="E933" i="4" s="1"/>
  <c r="L934" i="4"/>
  <c r="E934" i="4" s="1"/>
  <c r="L935" i="4"/>
  <c r="L936" i="4"/>
  <c r="E936" i="4" s="1"/>
  <c r="L937" i="4"/>
  <c r="E937" i="4" s="1"/>
  <c r="L938" i="4"/>
  <c r="E938" i="4" s="1"/>
  <c r="L939" i="4"/>
  <c r="L940" i="4"/>
  <c r="E940" i="4" s="1"/>
  <c r="L941" i="4"/>
  <c r="L942" i="4"/>
  <c r="E942" i="4" s="1"/>
  <c r="L943" i="4"/>
  <c r="L944" i="4"/>
  <c r="E944" i="4" s="1"/>
  <c r="L945" i="4"/>
  <c r="E945" i="4" s="1"/>
  <c r="L946" i="4"/>
  <c r="E946" i="4" s="1"/>
  <c r="L947" i="4"/>
  <c r="L948" i="4"/>
  <c r="E948" i="4" s="1"/>
  <c r="L949" i="4"/>
  <c r="E949" i="4" s="1"/>
  <c r="L950" i="4"/>
  <c r="E950" i="4" s="1"/>
  <c r="L951" i="4"/>
  <c r="E951" i="4" s="1"/>
  <c r="L952" i="4"/>
  <c r="E952" i="4" s="1"/>
  <c r="L953" i="4"/>
  <c r="E953" i="4" s="1"/>
  <c r="L954" i="4"/>
  <c r="E954" i="4" s="1"/>
  <c r="L955" i="4"/>
  <c r="L956" i="4"/>
  <c r="E956" i="4" s="1"/>
  <c r="L957" i="4"/>
  <c r="L958" i="4"/>
  <c r="E958" i="4" s="1"/>
  <c r="L959" i="4"/>
  <c r="L960" i="4"/>
  <c r="E960" i="4" s="1"/>
  <c r="L961" i="4"/>
  <c r="E961" i="4" s="1"/>
  <c r="L962" i="4"/>
  <c r="E962" i="4" s="1"/>
  <c r="L963" i="4"/>
  <c r="L964" i="4"/>
  <c r="E964" i="4" s="1"/>
  <c r="L965" i="4"/>
  <c r="E965" i="4" s="1"/>
  <c r="L966" i="4"/>
  <c r="E966" i="4" s="1"/>
  <c r="L967" i="4"/>
  <c r="E967" i="4" s="1"/>
  <c r="L968" i="4"/>
  <c r="E968" i="4" s="1"/>
  <c r="L969" i="4"/>
  <c r="E969" i="4" s="1"/>
  <c r="L970" i="4"/>
  <c r="E970" i="4" s="1"/>
  <c r="L971" i="4"/>
  <c r="L972" i="4"/>
  <c r="E972" i="4" s="1"/>
  <c r="L973" i="4"/>
  <c r="L974" i="4"/>
  <c r="E974" i="4" s="1"/>
  <c r="L975" i="4"/>
  <c r="E975" i="4" s="1"/>
  <c r="L976" i="4"/>
  <c r="E976" i="4" s="1"/>
  <c r="L977" i="4"/>
  <c r="E977" i="4" s="1"/>
  <c r="L978" i="4"/>
  <c r="E978" i="4" s="1"/>
  <c r="L979" i="4"/>
  <c r="L980" i="4"/>
  <c r="E980" i="4" s="1"/>
  <c r="L981" i="4"/>
  <c r="E981" i="4" s="1"/>
  <c r="L982" i="4"/>
  <c r="E982" i="4" s="1"/>
  <c r="L983" i="4"/>
  <c r="E983" i="4" s="1"/>
  <c r="L984" i="4"/>
  <c r="E984" i="4" s="1"/>
  <c r="L985" i="4"/>
  <c r="E985" i="4" s="1"/>
  <c r="L986" i="4"/>
  <c r="E986" i="4" s="1"/>
  <c r="L987" i="4"/>
  <c r="E987" i="4" s="1"/>
  <c r="L988" i="4"/>
  <c r="E988" i="4" s="1"/>
  <c r="L989" i="4"/>
  <c r="E989" i="4" s="1"/>
  <c r="L990" i="4"/>
  <c r="E990" i="4" s="1"/>
  <c r="L991" i="4"/>
  <c r="E991" i="4" s="1"/>
  <c r="L992" i="4"/>
  <c r="E992" i="4" s="1"/>
  <c r="L993" i="4"/>
  <c r="E993" i="4" s="1"/>
  <c r="L994" i="4"/>
  <c r="E994" i="4" s="1"/>
  <c r="L995" i="4"/>
  <c r="E995" i="4" s="1"/>
  <c r="L996" i="4"/>
  <c r="E996" i="4" s="1"/>
  <c r="L997" i="4"/>
  <c r="E997" i="4" s="1"/>
  <c r="L998" i="4"/>
  <c r="E998" i="4" s="1"/>
  <c r="L999" i="4"/>
  <c r="E999" i="4" s="1"/>
  <c r="L1000" i="4"/>
  <c r="E1000" i="4" s="1"/>
  <c r="L1001" i="4"/>
  <c r="E1001" i="4" s="1"/>
  <c r="L1002" i="4"/>
  <c r="E1002" i="4" s="1"/>
  <c r="L1003" i="4"/>
  <c r="E1003" i="4" s="1"/>
  <c r="L1004" i="4"/>
  <c r="E1004" i="4" s="1"/>
  <c r="L1005" i="4"/>
  <c r="E1005" i="4" s="1"/>
  <c r="L1006" i="4"/>
  <c r="E1006" i="4" s="1"/>
  <c r="L1007" i="4"/>
  <c r="E1007" i="4" s="1"/>
  <c r="L1008" i="4"/>
  <c r="E1008" i="4" s="1"/>
  <c r="L1009" i="4"/>
  <c r="E1009" i="4" s="1"/>
  <c r="L1010" i="4"/>
  <c r="E1010" i="4" s="1"/>
  <c r="L1011" i="4"/>
  <c r="E1011" i="4" s="1"/>
  <c r="L1012" i="4"/>
  <c r="E1012" i="4" s="1"/>
  <c r="L1013" i="4"/>
  <c r="E1013" i="4" s="1"/>
  <c r="L1014" i="4"/>
  <c r="E1014" i="4" s="1"/>
  <c r="L1015" i="4"/>
  <c r="E1015" i="4" s="1"/>
  <c r="L2" i="4"/>
  <c r="E330" i="4"/>
  <c r="E314" i="4"/>
  <c r="E304" i="4"/>
  <c r="E298" i="4"/>
  <c r="E282" i="4"/>
  <c r="E280" i="4"/>
  <c r="E266" i="4"/>
  <c r="E250" i="4"/>
  <c r="E240" i="4"/>
  <c r="E234" i="4"/>
  <c r="E218" i="4"/>
  <c r="E216" i="4"/>
  <c r="E202" i="4"/>
  <c r="E186" i="4"/>
  <c r="E176" i="4"/>
  <c r="E170" i="4"/>
  <c r="E165" i="4"/>
  <c r="E154" i="4"/>
  <c r="E140" i="4"/>
  <c r="E138" i="4"/>
  <c r="E133" i="4"/>
  <c r="E122" i="4"/>
  <c r="E106" i="4"/>
  <c r="E97" i="4"/>
  <c r="E96" i="4"/>
  <c r="E90" i="4"/>
  <c r="E74" i="4"/>
  <c r="E72" i="4"/>
  <c r="E69" i="4"/>
  <c r="E61" i="4"/>
  <c r="E58" i="4"/>
  <c r="E53" i="4"/>
  <c r="E42" i="4"/>
  <c r="E28" i="4"/>
  <c r="E26" i="4"/>
  <c r="E17" i="4"/>
  <c r="E10" i="4"/>
  <c r="E8" i="4"/>
  <c r="E3" i="4"/>
  <c r="E6" i="4"/>
  <c r="E7" i="4"/>
  <c r="E11" i="4"/>
  <c r="E13" i="4"/>
  <c r="E14" i="4"/>
  <c r="E15" i="4"/>
  <c r="E18" i="4"/>
  <c r="E19" i="4"/>
  <c r="E22" i="4"/>
  <c r="E23" i="4"/>
  <c r="E27" i="4"/>
  <c r="E30" i="4"/>
  <c r="E31" i="4"/>
  <c r="E34" i="4"/>
  <c r="E35" i="4"/>
  <c r="E38" i="4"/>
  <c r="E39" i="4"/>
  <c r="E41" i="4"/>
  <c r="E43" i="4"/>
  <c r="E46" i="4"/>
  <c r="E47" i="4"/>
  <c r="E50" i="4"/>
  <c r="E51" i="4"/>
  <c r="E54" i="4"/>
  <c r="E55" i="4"/>
  <c r="E59" i="4"/>
  <c r="E62" i="4"/>
  <c r="E63" i="4"/>
  <c r="E66" i="4"/>
  <c r="E67" i="4"/>
  <c r="E70" i="4"/>
  <c r="E71" i="4"/>
  <c r="E75" i="4"/>
  <c r="E78" i="4"/>
  <c r="E79" i="4"/>
  <c r="E82" i="4"/>
  <c r="E83" i="4"/>
  <c r="E86" i="4"/>
  <c r="E87" i="4"/>
  <c r="E91" i="4"/>
  <c r="E93" i="4"/>
  <c r="E94" i="4"/>
  <c r="E95" i="4"/>
  <c r="E98" i="4"/>
  <c r="E99" i="4"/>
  <c r="E102" i="4"/>
  <c r="E103" i="4"/>
  <c r="E107" i="4"/>
  <c r="E110" i="4"/>
  <c r="E111" i="4"/>
  <c r="E114" i="4"/>
  <c r="E115" i="4"/>
  <c r="E118" i="4"/>
  <c r="E119" i="4"/>
  <c r="E121" i="4"/>
  <c r="E123" i="4"/>
  <c r="E126" i="4"/>
  <c r="E127" i="4"/>
  <c r="E130" i="4"/>
  <c r="E131" i="4"/>
  <c r="E134" i="4"/>
  <c r="E135" i="4"/>
  <c r="E139" i="4"/>
  <c r="E142" i="4"/>
  <c r="E143" i="4"/>
  <c r="E146" i="4"/>
  <c r="E147" i="4"/>
  <c r="E150" i="4"/>
  <c r="E151" i="4"/>
  <c r="E155" i="4"/>
  <c r="E158" i="4"/>
  <c r="E159" i="4"/>
  <c r="E161" i="4"/>
  <c r="E162" i="4"/>
  <c r="E163" i="4"/>
  <c r="E166" i="4"/>
  <c r="E167" i="4"/>
  <c r="E171" i="4"/>
  <c r="E174" i="4"/>
  <c r="E175" i="4"/>
  <c r="E178" i="4"/>
  <c r="E179" i="4"/>
  <c r="E182" i="4"/>
  <c r="E183" i="4"/>
  <c r="E187" i="4"/>
  <c r="E190" i="4"/>
  <c r="E191" i="4"/>
  <c r="E193" i="4"/>
  <c r="E194" i="4"/>
  <c r="E195" i="4"/>
  <c r="E198" i="4"/>
  <c r="E199" i="4"/>
  <c r="E203" i="4"/>
  <c r="E205" i="4"/>
  <c r="E206" i="4"/>
  <c r="E207" i="4"/>
  <c r="E210" i="4"/>
  <c r="E211" i="4"/>
  <c r="E214" i="4"/>
  <c r="E215" i="4"/>
  <c r="E219" i="4"/>
  <c r="E222" i="4"/>
  <c r="E223" i="4"/>
  <c r="E226" i="4"/>
  <c r="E227" i="4"/>
  <c r="E230" i="4"/>
  <c r="E231" i="4"/>
  <c r="E233" i="4"/>
  <c r="E235" i="4"/>
  <c r="E238" i="4"/>
  <c r="E239" i="4"/>
  <c r="E242" i="4"/>
  <c r="E243" i="4"/>
  <c r="E245" i="4"/>
  <c r="E246" i="4"/>
  <c r="E247" i="4"/>
  <c r="E251" i="4"/>
  <c r="E254" i="4"/>
  <c r="E255" i="4"/>
  <c r="E257" i="4"/>
  <c r="E258" i="4"/>
  <c r="E259" i="4"/>
  <c r="E262" i="4"/>
  <c r="E263" i="4"/>
  <c r="E267" i="4"/>
  <c r="E269" i="4"/>
  <c r="E270" i="4"/>
  <c r="E271" i="4"/>
  <c r="E274" i="4"/>
  <c r="E275" i="4"/>
  <c r="E278" i="4"/>
  <c r="E279" i="4"/>
  <c r="E283" i="4"/>
  <c r="E286" i="4"/>
  <c r="E287" i="4"/>
  <c r="E290" i="4"/>
  <c r="E291" i="4"/>
  <c r="E294" i="4"/>
  <c r="E295" i="4"/>
  <c r="E297" i="4"/>
  <c r="E299" i="4"/>
  <c r="E302" i="4"/>
  <c r="E303" i="4"/>
  <c r="E306" i="4"/>
  <c r="E307" i="4"/>
  <c r="E309" i="4"/>
  <c r="E310" i="4"/>
  <c r="E311" i="4"/>
  <c r="E315" i="4"/>
  <c r="E318" i="4"/>
  <c r="E319" i="4"/>
  <c r="E321" i="4"/>
  <c r="E322" i="4"/>
  <c r="E323" i="4"/>
  <c r="E326" i="4"/>
  <c r="E327" i="4"/>
  <c r="E331" i="4"/>
  <c r="E333" i="4"/>
  <c r="E334" i="4"/>
  <c r="E335" i="4"/>
  <c r="E338" i="4"/>
  <c r="E339" i="4"/>
  <c r="E342" i="4"/>
  <c r="E343" i="4"/>
  <c r="E346" i="4"/>
  <c r="E347" i="4"/>
  <c r="E350" i="4"/>
  <c r="E351" i="4"/>
  <c r="E354" i="4"/>
  <c r="E355" i="4"/>
  <c r="E358" i="4"/>
  <c r="E359" i="4"/>
  <c r="E362" i="4"/>
  <c r="E363" i="4"/>
  <c r="E366" i="4"/>
  <c r="E367" i="4"/>
  <c r="E370" i="4"/>
  <c r="E371" i="4"/>
  <c r="E374" i="4"/>
  <c r="E375" i="4"/>
  <c r="E378" i="4"/>
  <c r="E379" i="4"/>
  <c r="E382" i="4"/>
  <c r="E383" i="4"/>
  <c r="E386" i="4"/>
  <c r="E387" i="4"/>
  <c r="E390" i="4"/>
  <c r="E391" i="4"/>
  <c r="E394" i="4"/>
  <c r="E395" i="4"/>
  <c r="E398" i="4"/>
  <c r="E399" i="4"/>
  <c r="E402" i="4"/>
  <c r="E403" i="4"/>
  <c r="E406" i="4"/>
  <c r="E407" i="4"/>
  <c r="E410" i="4"/>
  <c r="E411" i="4"/>
  <c r="E414" i="4"/>
  <c r="E415" i="4"/>
  <c r="E418" i="4"/>
  <c r="E419" i="4"/>
  <c r="E422" i="4"/>
  <c r="E423" i="4"/>
  <c r="E426" i="4"/>
  <c r="E427" i="4"/>
  <c r="E430" i="4"/>
  <c r="E431" i="4"/>
  <c r="E434" i="4"/>
  <c r="E435" i="4"/>
  <c r="E438" i="4"/>
  <c r="E439" i="4"/>
  <c r="E442" i="4"/>
  <c r="E443" i="4"/>
  <c r="E446" i="4"/>
  <c r="E447" i="4"/>
  <c r="E450" i="4"/>
  <c r="E451" i="4"/>
  <c r="E454" i="4"/>
  <c r="E455" i="4"/>
  <c r="E458" i="4"/>
  <c r="E459" i="4"/>
  <c r="E462" i="4"/>
  <c r="E463" i="4"/>
  <c r="E466" i="4"/>
  <c r="E467" i="4"/>
  <c r="E470" i="4"/>
  <c r="E471" i="4"/>
  <c r="E474" i="4"/>
  <c r="E475" i="4"/>
  <c r="E478" i="4"/>
  <c r="E479" i="4"/>
  <c r="E482" i="4"/>
  <c r="E483" i="4"/>
  <c r="E486" i="4"/>
  <c r="E487" i="4"/>
  <c r="E490" i="4"/>
  <c r="E491" i="4"/>
  <c r="E494" i="4"/>
  <c r="E495" i="4"/>
  <c r="E498" i="4"/>
  <c r="E499" i="4"/>
  <c r="E502" i="4"/>
  <c r="E503" i="4"/>
  <c r="E506" i="4"/>
  <c r="E507" i="4"/>
  <c r="E510" i="4"/>
  <c r="E511" i="4"/>
  <c r="E514" i="4"/>
  <c r="E515" i="4"/>
  <c r="E516" i="4"/>
  <c r="E518" i="4"/>
  <c r="E519" i="4"/>
  <c r="E522" i="4"/>
  <c r="E523" i="4"/>
  <c r="E526" i="4"/>
  <c r="E527" i="4"/>
  <c r="E530" i="4"/>
  <c r="E531" i="4"/>
  <c r="E534" i="4"/>
  <c r="E535" i="4"/>
  <c r="E538" i="4"/>
  <c r="E539" i="4"/>
  <c r="E542" i="4"/>
  <c r="E543" i="4"/>
  <c r="E546" i="4"/>
  <c r="E547" i="4"/>
  <c r="E550" i="4"/>
  <c r="E551" i="4"/>
  <c r="E554" i="4"/>
  <c r="E555" i="4"/>
  <c r="E558" i="4"/>
  <c r="E559" i="4"/>
  <c r="E562" i="4"/>
  <c r="E563" i="4"/>
  <c r="E566" i="4"/>
  <c r="E567" i="4"/>
  <c r="E570" i="4"/>
  <c r="E571" i="4"/>
  <c r="E574" i="4"/>
  <c r="E575" i="4"/>
  <c r="E578" i="4"/>
  <c r="E579" i="4"/>
  <c r="E582" i="4"/>
  <c r="E583" i="4"/>
  <c r="E586" i="4"/>
  <c r="E587" i="4"/>
  <c r="E590" i="4"/>
  <c r="E591" i="4"/>
  <c r="E594" i="4"/>
  <c r="E595" i="4"/>
  <c r="E598" i="4"/>
  <c r="E599" i="4"/>
  <c r="E602" i="4"/>
  <c r="E603" i="4"/>
  <c r="E606" i="4"/>
  <c r="E607" i="4"/>
  <c r="E610" i="4"/>
  <c r="E611" i="4"/>
  <c r="E614" i="4"/>
  <c r="E615" i="4"/>
  <c r="E618" i="4"/>
  <c r="E619" i="4"/>
  <c r="E622" i="4"/>
  <c r="E623" i="4"/>
  <c r="E626" i="4"/>
  <c r="E627" i="4"/>
  <c r="E630" i="4"/>
  <c r="E631" i="4"/>
  <c r="E634" i="4"/>
  <c r="E635" i="4"/>
  <c r="E638" i="4"/>
  <c r="E639" i="4"/>
  <c r="E642" i="4"/>
  <c r="E643" i="4"/>
  <c r="E646" i="4"/>
  <c r="E647" i="4"/>
  <c r="E650" i="4"/>
  <c r="E651" i="4"/>
  <c r="E654" i="4"/>
  <c r="E655" i="4"/>
  <c r="E658" i="4"/>
  <c r="E659" i="4"/>
  <c r="E663" i="4"/>
  <c r="E667" i="4"/>
  <c r="E669" i="4"/>
  <c r="E671" i="4"/>
  <c r="E675" i="4"/>
  <c r="E679" i="4"/>
  <c r="E683" i="4"/>
  <c r="E685" i="4"/>
  <c r="E687" i="4"/>
  <c r="E688" i="4"/>
  <c r="E691" i="4"/>
  <c r="E695" i="4"/>
  <c r="E699" i="4"/>
  <c r="E701" i="4"/>
  <c r="E703" i="4"/>
  <c r="E707" i="4"/>
  <c r="E711" i="4"/>
  <c r="E715" i="4"/>
  <c r="E717" i="4"/>
  <c r="E719" i="4"/>
  <c r="E723" i="4"/>
  <c r="E727" i="4"/>
  <c r="E731" i="4"/>
  <c r="E733" i="4"/>
  <c r="E735" i="4"/>
  <c r="E739" i="4"/>
  <c r="E743" i="4"/>
  <c r="E747" i="4"/>
  <c r="E749" i="4"/>
  <c r="E751" i="4"/>
  <c r="E752" i="4"/>
  <c r="E755" i="4"/>
  <c r="E759" i="4"/>
  <c r="E763" i="4"/>
  <c r="E765" i="4"/>
  <c r="E767" i="4"/>
  <c r="E771" i="4"/>
  <c r="E775" i="4"/>
  <c r="E779" i="4"/>
  <c r="E781" i="4"/>
  <c r="E783" i="4"/>
  <c r="E787" i="4"/>
  <c r="E791" i="4"/>
  <c r="E795" i="4"/>
  <c r="E797" i="4"/>
  <c r="E799" i="4"/>
  <c r="E803" i="4"/>
  <c r="E811" i="4"/>
  <c r="E813" i="4"/>
  <c r="E815" i="4"/>
  <c r="E816" i="4"/>
  <c r="E819" i="4"/>
  <c r="E823" i="4"/>
  <c r="E827" i="4"/>
  <c r="E829" i="4"/>
  <c r="E831" i="4"/>
  <c r="E835" i="4"/>
  <c r="E839" i="4"/>
  <c r="E843" i="4"/>
  <c r="E845" i="4"/>
  <c r="E847" i="4"/>
  <c r="E851" i="4"/>
  <c r="E859" i="4"/>
  <c r="E861" i="4"/>
  <c r="E867" i="4"/>
  <c r="E871" i="4"/>
  <c r="E875" i="4"/>
  <c r="E877" i="4"/>
  <c r="E879" i="4"/>
  <c r="E880" i="4"/>
  <c r="E883" i="4"/>
  <c r="E891" i="4"/>
  <c r="E893" i="4"/>
  <c r="E899" i="4"/>
  <c r="E903" i="4"/>
  <c r="E907" i="4"/>
  <c r="E909" i="4"/>
  <c r="E915" i="4"/>
  <c r="E919" i="4"/>
  <c r="E923" i="4"/>
  <c r="E925" i="4"/>
  <c r="E931" i="4"/>
  <c r="E935" i="4"/>
  <c r="E939" i="4"/>
  <c r="E941" i="4"/>
  <c r="E943" i="4"/>
  <c r="E947" i="4"/>
  <c r="E955" i="4"/>
  <c r="E957" i="4"/>
  <c r="E959" i="4"/>
  <c r="E963" i="4"/>
  <c r="E971" i="4"/>
  <c r="E973" i="4"/>
  <c r="E979" i="4"/>
  <c r="R4" i="4" l="1"/>
  <c r="S4" i="4"/>
  <c r="N16" i="4"/>
  <c r="H16" i="4" s="1"/>
  <c r="N4" i="4"/>
  <c r="M3" i="4"/>
  <c r="F3" i="4" s="1"/>
  <c r="E2" i="4"/>
  <c r="M1007" i="4"/>
  <c r="F1007" i="4" s="1"/>
  <c r="M995" i="4"/>
  <c r="F995" i="4" s="1"/>
  <c r="M983" i="4"/>
  <c r="F983" i="4" s="1"/>
  <c r="M971" i="4"/>
  <c r="F971" i="4" s="1"/>
  <c r="M959" i="4"/>
  <c r="F959" i="4" s="1"/>
  <c r="M947" i="4"/>
  <c r="F947" i="4" s="1"/>
  <c r="M939" i="4"/>
  <c r="F939" i="4" s="1"/>
  <c r="M927" i="4"/>
  <c r="F927" i="4" s="1"/>
  <c r="M915" i="4"/>
  <c r="F915" i="4" s="1"/>
  <c r="M903" i="4"/>
  <c r="F903" i="4" s="1"/>
  <c r="M891" i="4"/>
  <c r="F891" i="4" s="1"/>
  <c r="M879" i="4"/>
  <c r="F879" i="4" s="1"/>
  <c r="M867" i="4"/>
  <c r="F867" i="4" s="1"/>
  <c r="M855" i="4"/>
  <c r="F855" i="4" s="1"/>
  <c r="M843" i="4"/>
  <c r="F843" i="4" s="1"/>
  <c r="M831" i="4"/>
  <c r="F831" i="4" s="1"/>
  <c r="M823" i="4"/>
  <c r="F823" i="4" s="1"/>
  <c r="M811" i="4"/>
  <c r="F811" i="4" s="1"/>
  <c r="M803" i="4"/>
  <c r="F803" i="4" s="1"/>
  <c r="M791" i="4"/>
  <c r="F791" i="4" s="1"/>
  <c r="M779" i="4"/>
  <c r="F779" i="4" s="1"/>
  <c r="M767" i="4"/>
  <c r="F767" i="4" s="1"/>
  <c r="M755" i="4"/>
  <c r="F755" i="4" s="1"/>
  <c r="M747" i="4"/>
  <c r="F747" i="4" s="1"/>
  <c r="M735" i="4"/>
  <c r="F735" i="4" s="1"/>
  <c r="M723" i="4"/>
  <c r="F723" i="4" s="1"/>
  <c r="M711" i="4"/>
  <c r="F711" i="4" s="1"/>
  <c r="M699" i="4"/>
  <c r="F699" i="4" s="1"/>
  <c r="M687" i="4"/>
  <c r="F687" i="4" s="1"/>
  <c r="M675" i="4"/>
  <c r="F675" i="4" s="1"/>
  <c r="M663" i="4"/>
  <c r="F663" i="4" s="1"/>
  <c r="M651" i="4"/>
  <c r="F651" i="4" s="1"/>
  <c r="M639" i="4"/>
  <c r="F639" i="4" s="1"/>
  <c r="M627" i="4"/>
  <c r="F627" i="4" s="1"/>
  <c r="M615" i="4"/>
  <c r="F615" i="4" s="1"/>
  <c r="M607" i="4"/>
  <c r="F607" i="4" s="1"/>
  <c r="M595" i="4"/>
  <c r="F595" i="4" s="1"/>
  <c r="M583" i="4"/>
  <c r="F583" i="4" s="1"/>
  <c r="M571" i="4"/>
  <c r="F571" i="4" s="1"/>
  <c r="M559" i="4"/>
  <c r="F559" i="4" s="1"/>
  <c r="M547" i="4"/>
  <c r="F547" i="4" s="1"/>
  <c r="M535" i="4"/>
  <c r="F535" i="4" s="1"/>
  <c r="M519" i="4"/>
  <c r="F519" i="4" s="1"/>
  <c r="M511" i="4"/>
  <c r="F511" i="4" s="1"/>
  <c r="M499" i="4"/>
  <c r="F499" i="4" s="1"/>
  <c r="M487" i="4"/>
  <c r="F487" i="4" s="1"/>
  <c r="M475" i="4"/>
  <c r="F475" i="4" s="1"/>
  <c r="M467" i="4"/>
  <c r="F467" i="4" s="1"/>
  <c r="M455" i="4"/>
  <c r="F455" i="4" s="1"/>
  <c r="M443" i="4"/>
  <c r="F443" i="4" s="1"/>
  <c r="M431" i="4"/>
  <c r="F431" i="4" s="1"/>
  <c r="M419" i="4"/>
  <c r="F419" i="4" s="1"/>
  <c r="M403" i="4"/>
  <c r="F403" i="4" s="1"/>
  <c r="M395" i="4"/>
  <c r="F395" i="4" s="1"/>
  <c r="M383" i="4"/>
  <c r="F383" i="4" s="1"/>
  <c r="M371" i="4"/>
  <c r="F371" i="4" s="1"/>
  <c r="M359" i="4"/>
  <c r="F359" i="4" s="1"/>
  <c r="M351" i="4"/>
  <c r="F351" i="4" s="1"/>
  <c r="M339" i="4"/>
  <c r="F339" i="4" s="1"/>
  <c r="M327" i="4"/>
  <c r="F327" i="4" s="1"/>
  <c r="M315" i="4"/>
  <c r="F315" i="4" s="1"/>
  <c r="M303" i="4"/>
  <c r="F303" i="4" s="1"/>
  <c r="M291" i="4"/>
  <c r="F291" i="4" s="1"/>
  <c r="M275" i="4"/>
  <c r="F275" i="4" s="1"/>
  <c r="M263" i="4"/>
  <c r="F263" i="4" s="1"/>
  <c r="M251" i="4"/>
  <c r="F251" i="4" s="1"/>
  <c r="M243" i="4"/>
  <c r="F243" i="4" s="1"/>
  <c r="M231" i="4"/>
  <c r="F231" i="4" s="1"/>
  <c r="M219" i="4"/>
  <c r="F219" i="4" s="1"/>
  <c r="M207" i="4"/>
  <c r="F207" i="4" s="1"/>
  <c r="M199" i="4"/>
  <c r="F199" i="4" s="1"/>
  <c r="M187" i="4"/>
  <c r="F187" i="4" s="1"/>
  <c r="M175" i="4"/>
  <c r="F175" i="4" s="1"/>
  <c r="M167" i="4"/>
  <c r="F167" i="4" s="1"/>
  <c r="M151" i="4"/>
  <c r="F151" i="4" s="1"/>
  <c r="M143" i="4"/>
  <c r="F143" i="4" s="1"/>
  <c r="M127" i="4"/>
  <c r="F127" i="4" s="1"/>
  <c r="M115" i="4"/>
  <c r="F115" i="4" s="1"/>
  <c r="M103" i="4"/>
  <c r="F103" i="4" s="1"/>
  <c r="M91" i="4"/>
  <c r="F91" i="4" s="1"/>
  <c r="M79" i="4"/>
  <c r="F79" i="4" s="1"/>
  <c r="M71" i="4"/>
  <c r="F71" i="4" s="1"/>
  <c r="M63" i="4"/>
  <c r="F63" i="4" s="1"/>
  <c r="M51" i="4"/>
  <c r="F51" i="4" s="1"/>
  <c r="M39" i="4"/>
  <c r="F39" i="4" s="1"/>
  <c r="M27" i="4"/>
  <c r="F27" i="4" s="1"/>
  <c r="N1005" i="4"/>
  <c r="N993" i="4"/>
  <c r="N985" i="4"/>
  <c r="N973" i="4"/>
  <c r="N961" i="4"/>
  <c r="N949" i="4"/>
  <c r="N937" i="4"/>
  <c r="N925" i="4"/>
  <c r="N913" i="4"/>
  <c r="N901" i="4"/>
  <c r="N889" i="4"/>
  <c r="N877" i="4"/>
  <c r="N852" i="4"/>
  <c r="N804" i="4"/>
  <c r="N756" i="4"/>
  <c r="N708" i="4"/>
  <c r="N692" i="4"/>
  <c r="N644" i="4"/>
  <c r="N580" i="4"/>
  <c r="N532" i="4"/>
  <c r="N484" i="4"/>
  <c r="N452" i="4"/>
  <c r="N388" i="4"/>
  <c r="N340" i="4"/>
  <c r="N292" i="4"/>
  <c r="N260" i="4"/>
  <c r="N228" i="4"/>
  <c r="N196" i="4"/>
  <c r="N164" i="4"/>
  <c r="N116" i="4"/>
  <c r="N84" i="4"/>
  <c r="N52" i="4"/>
  <c r="H4" i="4"/>
  <c r="G4" i="4"/>
  <c r="M1014" i="4"/>
  <c r="F1014" i="4" s="1"/>
  <c r="M1010" i="4"/>
  <c r="F1010" i="4" s="1"/>
  <c r="M1006" i="4"/>
  <c r="F1006" i="4" s="1"/>
  <c r="M1002" i="4"/>
  <c r="F1002" i="4" s="1"/>
  <c r="M998" i="4"/>
  <c r="F998" i="4" s="1"/>
  <c r="M994" i="4"/>
  <c r="F994" i="4" s="1"/>
  <c r="M990" i="4"/>
  <c r="F990" i="4" s="1"/>
  <c r="M986" i="4"/>
  <c r="F986" i="4" s="1"/>
  <c r="M982" i="4"/>
  <c r="F982" i="4" s="1"/>
  <c r="M978" i="4"/>
  <c r="F978" i="4" s="1"/>
  <c r="M974" i="4"/>
  <c r="F974" i="4" s="1"/>
  <c r="M970" i="4"/>
  <c r="F970" i="4" s="1"/>
  <c r="M966" i="4"/>
  <c r="F966" i="4" s="1"/>
  <c r="M962" i="4"/>
  <c r="F962" i="4" s="1"/>
  <c r="M958" i="4"/>
  <c r="F958" i="4" s="1"/>
  <c r="M954" i="4"/>
  <c r="F954" i="4" s="1"/>
  <c r="M950" i="4"/>
  <c r="F950" i="4" s="1"/>
  <c r="M946" i="4"/>
  <c r="F946" i="4" s="1"/>
  <c r="M942" i="4"/>
  <c r="F942" i="4" s="1"/>
  <c r="M938" i="4"/>
  <c r="F938" i="4" s="1"/>
  <c r="M934" i="4"/>
  <c r="F934" i="4" s="1"/>
  <c r="M930" i="4"/>
  <c r="F930" i="4" s="1"/>
  <c r="M926" i="4"/>
  <c r="F926" i="4" s="1"/>
  <c r="M922" i="4"/>
  <c r="F922" i="4" s="1"/>
  <c r="M918" i="4"/>
  <c r="F918" i="4" s="1"/>
  <c r="M914" i="4"/>
  <c r="F914" i="4" s="1"/>
  <c r="M910" i="4"/>
  <c r="F910" i="4" s="1"/>
  <c r="M906" i="4"/>
  <c r="F906" i="4" s="1"/>
  <c r="M902" i="4"/>
  <c r="F902" i="4" s="1"/>
  <c r="M898" i="4"/>
  <c r="F898" i="4" s="1"/>
  <c r="M894" i="4"/>
  <c r="F894" i="4" s="1"/>
  <c r="M890" i="4"/>
  <c r="F890" i="4" s="1"/>
  <c r="M886" i="4"/>
  <c r="F886" i="4" s="1"/>
  <c r="M882" i="4"/>
  <c r="F882" i="4" s="1"/>
  <c r="M878" i="4"/>
  <c r="F878" i="4" s="1"/>
  <c r="M874" i="4"/>
  <c r="F874" i="4" s="1"/>
  <c r="M870" i="4"/>
  <c r="F870" i="4" s="1"/>
  <c r="M866" i="4"/>
  <c r="F866" i="4" s="1"/>
  <c r="M862" i="4"/>
  <c r="F862" i="4" s="1"/>
  <c r="M858" i="4"/>
  <c r="F858" i="4" s="1"/>
  <c r="M854" i="4"/>
  <c r="F854" i="4" s="1"/>
  <c r="M850" i="4"/>
  <c r="F850" i="4" s="1"/>
  <c r="M846" i="4"/>
  <c r="F846" i="4" s="1"/>
  <c r="M842" i="4"/>
  <c r="F842" i="4" s="1"/>
  <c r="M838" i="4"/>
  <c r="F838" i="4" s="1"/>
  <c r="M834" i="4"/>
  <c r="F834" i="4" s="1"/>
  <c r="M830" i="4"/>
  <c r="F830" i="4" s="1"/>
  <c r="M826" i="4"/>
  <c r="F826" i="4" s="1"/>
  <c r="M822" i="4"/>
  <c r="F822" i="4" s="1"/>
  <c r="M818" i="4"/>
  <c r="F818" i="4" s="1"/>
  <c r="M814" i="4"/>
  <c r="F814" i="4" s="1"/>
  <c r="M810" i="4"/>
  <c r="F810" i="4" s="1"/>
  <c r="M806" i="4"/>
  <c r="F806" i="4" s="1"/>
  <c r="M802" i="4"/>
  <c r="F802" i="4" s="1"/>
  <c r="M798" i="4"/>
  <c r="F798" i="4" s="1"/>
  <c r="M794" i="4"/>
  <c r="F794" i="4" s="1"/>
  <c r="M790" i="4"/>
  <c r="F790" i="4" s="1"/>
  <c r="M786" i="4"/>
  <c r="F786" i="4" s="1"/>
  <c r="M782" i="4"/>
  <c r="F782" i="4" s="1"/>
  <c r="M778" i="4"/>
  <c r="F778" i="4" s="1"/>
  <c r="M774" i="4"/>
  <c r="F774" i="4" s="1"/>
  <c r="M770" i="4"/>
  <c r="F770" i="4" s="1"/>
  <c r="M766" i="4"/>
  <c r="F766" i="4" s="1"/>
  <c r="M762" i="4"/>
  <c r="F762" i="4" s="1"/>
  <c r="M758" i="4"/>
  <c r="F758" i="4" s="1"/>
  <c r="M754" i="4"/>
  <c r="F754" i="4" s="1"/>
  <c r="M750" i="4"/>
  <c r="F750" i="4" s="1"/>
  <c r="M746" i="4"/>
  <c r="F746" i="4" s="1"/>
  <c r="M742" i="4"/>
  <c r="F742" i="4" s="1"/>
  <c r="M738" i="4"/>
  <c r="F738" i="4" s="1"/>
  <c r="M734" i="4"/>
  <c r="F734" i="4" s="1"/>
  <c r="M730" i="4"/>
  <c r="F730" i="4" s="1"/>
  <c r="M726" i="4"/>
  <c r="F726" i="4" s="1"/>
  <c r="M722" i="4"/>
  <c r="F722" i="4" s="1"/>
  <c r="M718" i="4"/>
  <c r="F718" i="4" s="1"/>
  <c r="M714" i="4"/>
  <c r="F714" i="4" s="1"/>
  <c r="M710" i="4"/>
  <c r="F710" i="4" s="1"/>
  <c r="M706" i="4"/>
  <c r="F706" i="4" s="1"/>
  <c r="M702" i="4"/>
  <c r="F702" i="4" s="1"/>
  <c r="M698" i="4"/>
  <c r="F698" i="4" s="1"/>
  <c r="M694" i="4"/>
  <c r="F694" i="4" s="1"/>
  <c r="M690" i="4"/>
  <c r="F690" i="4" s="1"/>
  <c r="M686" i="4"/>
  <c r="F686" i="4" s="1"/>
  <c r="M682" i="4"/>
  <c r="F682" i="4" s="1"/>
  <c r="M678" i="4"/>
  <c r="F678" i="4" s="1"/>
  <c r="M674" i="4"/>
  <c r="F674" i="4" s="1"/>
  <c r="M670" i="4"/>
  <c r="F670" i="4" s="1"/>
  <c r="M666" i="4"/>
  <c r="F666" i="4" s="1"/>
  <c r="M662" i="4"/>
  <c r="F662" i="4" s="1"/>
  <c r="M658" i="4"/>
  <c r="F658" i="4" s="1"/>
  <c r="M654" i="4"/>
  <c r="F654" i="4" s="1"/>
  <c r="M650" i="4"/>
  <c r="F650" i="4" s="1"/>
  <c r="M646" i="4"/>
  <c r="F646" i="4" s="1"/>
  <c r="M642" i="4"/>
  <c r="F642" i="4" s="1"/>
  <c r="M638" i="4"/>
  <c r="F638" i="4" s="1"/>
  <c r="M634" i="4"/>
  <c r="F634" i="4" s="1"/>
  <c r="M630" i="4"/>
  <c r="F630" i="4" s="1"/>
  <c r="M626" i="4"/>
  <c r="F626" i="4" s="1"/>
  <c r="M622" i="4"/>
  <c r="F622" i="4" s="1"/>
  <c r="M618" i="4"/>
  <c r="F618" i="4" s="1"/>
  <c r="M614" i="4"/>
  <c r="F614" i="4" s="1"/>
  <c r="M610" i="4"/>
  <c r="F610" i="4" s="1"/>
  <c r="M606" i="4"/>
  <c r="F606" i="4" s="1"/>
  <c r="M602" i="4"/>
  <c r="F602" i="4" s="1"/>
  <c r="M598" i="4"/>
  <c r="F598" i="4" s="1"/>
  <c r="M594" i="4"/>
  <c r="F594" i="4" s="1"/>
  <c r="M590" i="4"/>
  <c r="F590" i="4" s="1"/>
  <c r="M586" i="4"/>
  <c r="F586" i="4" s="1"/>
  <c r="M582" i="4"/>
  <c r="F582" i="4" s="1"/>
  <c r="M578" i="4"/>
  <c r="F578" i="4" s="1"/>
  <c r="M574" i="4"/>
  <c r="F574" i="4" s="1"/>
  <c r="M570" i="4"/>
  <c r="F570" i="4" s="1"/>
  <c r="M566" i="4"/>
  <c r="F566" i="4" s="1"/>
  <c r="M562" i="4"/>
  <c r="F562" i="4" s="1"/>
  <c r="M558" i="4"/>
  <c r="F558" i="4" s="1"/>
  <c r="M554" i="4"/>
  <c r="F554" i="4" s="1"/>
  <c r="M550" i="4"/>
  <c r="F550" i="4" s="1"/>
  <c r="M546" i="4"/>
  <c r="F546" i="4" s="1"/>
  <c r="M542" i="4"/>
  <c r="F542" i="4" s="1"/>
  <c r="M538" i="4"/>
  <c r="F538" i="4" s="1"/>
  <c r="M534" i="4"/>
  <c r="F534" i="4" s="1"/>
  <c r="M530" i="4"/>
  <c r="F530" i="4" s="1"/>
  <c r="M526" i="4"/>
  <c r="F526" i="4" s="1"/>
  <c r="M522" i="4"/>
  <c r="F522" i="4" s="1"/>
  <c r="M518" i="4"/>
  <c r="F518" i="4" s="1"/>
  <c r="M514" i="4"/>
  <c r="F514" i="4" s="1"/>
  <c r="M510" i="4"/>
  <c r="F510" i="4" s="1"/>
  <c r="M506" i="4"/>
  <c r="F506" i="4" s="1"/>
  <c r="M502" i="4"/>
  <c r="F502" i="4" s="1"/>
  <c r="M498" i="4"/>
  <c r="F498" i="4" s="1"/>
  <c r="M494" i="4"/>
  <c r="F494" i="4" s="1"/>
  <c r="M490" i="4"/>
  <c r="F490" i="4" s="1"/>
  <c r="M486" i="4"/>
  <c r="F486" i="4" s="1"/>
  <c r="M482" i="4"/>
  <c r="F482" i="4" s="1"/>
  <c r="M478" i="4"/>
  <c r="F478" i="4" s="1"/>
  <c r="M474" i="4"/>
  <c r="F474" i="4" s="1"/>
  <c r="M470" i="4"/>
  <c r="F470" i="4" s="1"/>
  <c r="M466" i="4"/>
  <c r="F466" i="4" s="1"/>
  <c r="M462" i="4"/>
  <c r="F462" i="4" s="1"/>
  <c r="M458" i="4"/>
  <c r="F458" i="4" s="1"/>
  <c r="M454" i="4"/>
  <c r="F454" i="4" s="1"/>
  <c r="M450" i="4"/>
  <c r="F450" i="4" s="1"/>
  <c r="M446" i="4"/>
  <c r="F446" i="4" s="1"/>
  <c r="M442" i="4"/>
  <c r="F442" i="4" s="1"/>
  <c r="M438" i="4"/>
  <c r="F438" i="4" s="1"/>
  <c r="M434" i="4"/>
  <c r="F434" i="4" s="1"/>
  <c r="M430" i="4"/>
  <c r="F430" i="4" s="1"/>
  <c r="M426" i="4"/>
  <c r="F426" i="4" s="1"/>
  <c r="M422" i="4"/>
  <c r="F422" i="4" s="1"/>
  <c r="M418" i="4"/>
  <c r="F418" i="4" s="1"/>
  <c r="M414" i="4"/>
  <c r="F414" i="4" s="1"/>
  <c r="M410" i="4"/>
  <c r="F410" i="4" s="1"/>
  <c r="M406" i="4"/>
  <c r="F406" i="4" s="1"/>
  <c r="M402" i="4"/>
  <c r="F402" i="4" s="1"/>
  <c r="M398" i="4"/>
  <c r="F398" i="4" s="1"/>
  <c r="M394" i="4"/>
  <c r="F394" i="4" s="1"/>
  <c r="M390" i="4"/>
  <c r="F390" i="4" s="1"/>
  <c r="M386" i="4"/>
  <c r="F386" i="4" s="1"/>
  <c r="M382" i="4"/>
  <c r="F382" i="4" s="1"/>
  <c r="M378" i="4"/>
  <c r="F378" i="4" s="1"/>
  <c r="M374" i="4"/>
  <c r="F374" i="4" s="1"/>
  <c r="M370" i="4"/>
  <c r="F370" i="4" s="1"/>
  <c r="M366" i="4"/>
  <c r="F366" i="4" s="1"/>
  <c r="M362" i="4"/>
  <c r="F362" i="4" s="1"/>
  <c r="M358" i="4"/>
  <c r="F358" i="4" s="1"/>
  <c r="M354" i="4"/>
  <c r="F354" i="4" s="1"/>
  <c r="M350" i="4"/>
  <c r="F350" i="4" s="1"/>
  <c r="M346" i="4"/>
  <c r="F346" i="4" s="1"/>
  <c r="M342" i="4"/>
  <c r="F342" i="4" s="1"/>
  <c r="M338" i="4"/>
  <c r="F338" i="4" s="1"/>
  <c r="M334" i="4"/>
  <c r="F334" i="4" s="1"/>
  <c r="M330" i="4"/>
  <c r="F330" i="4" s="1"/>
  <c r="M326" i="4"/>
  <c r="F326" i="4" s="1"/>
  <c r="M322" i="4"/>
  <c r="F322" i="4" s="1"/>
  <c r="M318" i="4"/>
  <c r="F318" i="4" s="1"/>
  <c r="M314" i="4"/>
  <c r="F314" i="4" s="1"/>
  <c r="M310" i="4"/>
  <c r="F310" i="4" s="1"/>
  <c r="M306" i="4"/>
  <c r="F306" i="4" s="1"/>
  <c r="M302" i="4"/>
  <c r="F302" i="4" s="1"/>
  <c r="M298" i="4"/>
  <c r="F298" i="4" s="1"/>
  <c r="M294" i="4"/>
  <c r="F294" i="4" s="1"/>
  <c r="M290" i="4"/>
  <c r="F290" i="4" s="1"/>
  <c r="M286" i="4"/>
  <c r="F286" i="4" s="1"/>
  <c r="M282" i="4"/>
  <c r="F282" i="4" s="1"/>
  <c r="M278" i="4"/>
  <c r="F278" i="4" s="1"/>
  <c r="M274" i="4"/>
  <c r="F274" i="4" s="1"/>
  <c r="M270" i="4"/>
  <c r="F270" i="4" s="1"/>
  <c r="M266" i="4"/>
  <c r="F266" i="4" s="1"/>
  <c r="M262" i="4"/>
  <c r="F262" i="4" s="1"/>
  <c r="M258" i="4"/>
  <c r="F258" i="4" s="1"/>
  <c r="M254" i="4"/>
  <c r="F254" i="4" s="1"/>
  <c r="M250" i="4"/>
  <c r="F250" i="4" s="1"/>
  <c r="M246" i="4"/>
  <c r="F246" i="4" s="1"/>
  <c r="M242" i="4"/>
  <c r="F242" i="4" s="1"/>
  <c r="M238" i="4"/>
  <c r="F238" i="4" s="1"/>
  <c r="M234" i="4"/>
  <c r="F234" i="4" s="1"/>
  <c r="M230" i="4"/>
  <c r="F230" i="4" s="1"/>
  <c r="M226" i="4"/>
  <c r="F226" i="4" s="1"/>
  <c r="M222" i="4"/>
  <c r="F222" i="4" s="1"/>
  <c r="M218" i="4"/>
  <c r="F218" i="4" s="1"/>
  <c r="M214" i="4"/>
  <c r="F214" i="4" s="1"/>
  <c r="M210" i="4"/>
  <c r="F210" i="4" s="1"/>
  <c r="M206" i="4"/>
  <c r="F206" i="4" s="1"/>
  <c r="M202" i="4"/>
  <c r="F202" i="4" s="1"/>
  <c r="M198" i="4"/>
  <c r="F198" i="4" s="1"/>
  <c r="M194" i="4"/>
  <c r="F194" i="4" s="1"/>
  <c r="M190" i="4"/>
  <c r="F190" i="4" s="1"/>
  <c r="M186" i="4"/>
  <c r="F186" i="4" s="1"/>
  <c r="M182" i="4"/>
  <c r="F182" i="4" s="1"/>
  <c r="M178" i="4"/>
  <c r="F178" i="4" s="1"/>
  <c r="M174" i="4"/>
  <c r="F174" i="4" s="1"/>
  <c r="M170" i="4"/>
  <c r="F170" i="4" s="1"/>
  <c r="M166" i="4"/>
  <c r="F166" i="4" s="1"/>
  <c r="M162" i="4"/>
  <c r="F162" i="4" s="1"/>
  <c r="M158" i="4"/>
  <c r="F158" i="4" s="1"/>
  <c r="M154" i="4"/>
  <c r="F154" i="4" s="1"/>
  <c r="M150" i="4"/>
  <c r="F150" i="4" s="1"/>
  <c r="M146" i="4"/>
  <c r="F146" i="4" s="1"/>
  <c r="M142" i="4"/>
  <c r="F142" i="4" s="1"/>
  <c r="M138" i="4"/>
  <c r="F138" i="4" s="1"/>
  <c r="M134" i="4"/>
  <c r="F134" i="4" s="1"/>
  <c r="M130" i="4"/>
  <c r="F130" i="4" s="1"/>
  <c r="M126" i="4"/>
  <c r="F126" i="4" s="1"/>
  <c r="M122" i="4"/>
  <c r="F122" i="4" s="1"/>
  <c r="M118" i="4"/>
  <c r="F118" i="4" s="1"/>
  <c r="M114" i="4"/>
  <c r="F114" i="4" s="1"/>
  <c r="M110" i="4"/>
  <c r="F110" i="4" s="1"/>
  <c r="M106" i="4"/>
  <c r="F106" i="4" s="1"/>
  <c r="M102" i="4"/>
  <c r="F102" i="4" s="1"/>
  <c r="M98" i="4"/>
  <c r="F98" i="4" s="1"/>
  <c r="M94" i="4"/>
  <c r="F94" i="4" s="1"/>
  <c r="M90" i="4"/>
  <c r="F90" i="4" s="1"/>
  <c r="M86" i="4"/>
  <c r="F86" i="4" s="1"/>
  <c r="M82" i="4"/>
  <c r="F82" i="4" s="1"/>
  <c r="M78" i="4"/>
  <c r="F78" i="4" s="1"/>
  <c r="M74" i="4"/>
  <c r="F74" i="4" s="1"/>
  <c r="M70" i="4"/>
  <c r="F70" i="4" s="1"/>
  <c r="M66" i="4"/>
  <c r="F66" i="4" s="1"/>
  <c r="M62" i="4"/>
  <c r="F62" i="4" s="1"/>
  <c r="M58" i="4"/>
  <c r="F58" i="4" s="1"/>
  <c r="M54" i="4"/>
  <c r="F54" i="4" s="1"/>
  <c r="M50" i="4"/>
  <c r="F50" i="4" s="1"/>
  <c r="M46" i="4"/>
  <c r="F46" i="4" s="1"/>
  <c r="M42" i="4"/>
  <c r="F42" i="4" s="1"/>
  <c r="M38" i="4"/>
  <c r="F38" i="4" s="1"/>
  <c r="M34" i="4"/>
  <c r="F34" i="4" s="1"/>
  <c r="M30" i="4"/>
  <c r="F30" i="4" s="1"/>
  <c r="M26" i="4"/>
  <c r="F26" i="4" s="1"/>
  <c r="M22" i="4"/>
  <c r="F22" i="4" s="1"/>
  <c r="M18" i="4"/>
  <c r="F18" i="4" s="1"/>
  <c r="M14" i="4"/>
  <c r="F14" i="4" s="1"/>
  <c r="M10" i="4"/>
  <c r="F10" i="4" s="1"/>
  <c r="M6" i="4"/>
  <c r="F6" i="4" s="1"/>
  <c r="N2" i="4"/>
  <c r="N1012" i="4"/>
  <c r="N1008" i="4"/>
  <c r="N1004" i="4"/>
  <c r="N1000" i="4"/>
  <c r="N996" i="4"/>
  <c r="N992" i="4"/>
  <c r="N988" i="4"/>
  <c r="N984" i="4"/>
  <c r="N980" i="4"/>
  <c r="N976" i="4"/>
  <c r="N972" i="4"/>
  <c r="N968" i="4"/>
  <c r="N964" i="4"/>
  <c r="N960" i="4"/>
  <c r="N956" i="4"/>
  <c r="N952" i="4"/>
  <c r="N948" i="4"/>
  <c r="N944" i="4"/>
  <c r="N940" i="4"/>
  <c r="N936" i="4"/>
  <c r="N932" i="4"/>
  <c r="N928" i="4"/>
  <c r="N924" i="4"/>
  <c r="N920" i="4"/>
  <c r="N916" i="4"/>
  <c r="N912" i="4"/>
  <c r="N908" i="4"/>
  <c r="N904" i="4"/>
  <c r="N900" i="4"/>
  <c r="N896" i="4"/>
  <c r="N892" i="4"/>
  <c r="N888" i="4"/>
  <c r="N884" i="4"/>
  <c r="N880" i="4"/>
  <c r="N876" i="4"/>
  <c r="N870" i="4"/>
  <c r="N865" i="4"/>
  <c r="N860" i="4"/>
  <c r="N848" i="4"/>
  <c r="N832" i="4"/>
  <c r="N816" i="4"/>
  <c r="N800" i="4"/>
  <c r="N784" i="4"/>
  <c r="N768" i="4"/>
  <c r="N752" i="4"/>
  <c r="N736" i="4"/>
  <c r="N720" i="4"/>
  <c r="N704" i="4"/>
  <c r="N688" i="4"/>
  <c r="N672" i="4"/>
  <c r="N656" i="4"/>
  <c r="N640" i="4"/>
  <c r="N624" i="4"/>
  <c r="N608" i="4"/>
  <c r="N592" i="4"/>
  <c r="N576" i="4"/>
  <c r="N560" i="4"/>
  <c r="N544" i="4"/>
  <c r="N528" i="4"/>
  <c r="N512" i="4"/>
  <c r="N496" i="4"/>
  <c r="N480" i="4"/>
  <c r="N464" i="4"/>
  <c r="N448" i="4"/>
  <c r="N432" i="4"/>
  <c r="N416" i="4"/>
  <c r="N400" i="4"/>
  <c r="N384" i="4"/>
  <c r="N368" i="4"/>
  <c r="N352" i="4"/>
  <c r="N336" i="4"/>
  <c r="N320" i="4"/>
  <c r="N304" i="4"/>
  <c r="N288" i="4"/>
  <c r="N272" i="4"/>
  <c r="N256" i="4"/>
  <c r="N240" i="4"/>
  <c r="N224" i="4"/>
  <c r="N208" i="4"/>
  <c r="N192" i="4"/>
  <c r="N176" i="4"/>
  <c r="N160" i="4"/>
  <c r="N144" i="4"/>
  <c r="N128" i="4"/>
  <c r="N112" i="4"/>
  <c r="N96" i="4"/>
  <c r="N80" i="4"/>
  <c r="N64" i="4"/>
  <c r="N48" i="4"/>
  <c r="N32" i="4"/>
  <c r="M1015" i="4"/>
  <c r="F1015" i="4" s="1"/>
  <c r="M1003" i="4"/>
  <c r="F1003" i="4" s="1"/>
  <c r="M991" i="4"/>
  <c r="F991" i="4" s="1"/>
  <c r="M979" i="4"/>
  <c r="F979" i="4" s="1"/>
  <c r="M967" i="4"/>
  <c r="F967" i="4" s="1"/>
  <c r="M951" i="4"/>
  <c r="F951" i="4" s="1"/>
  <c r="M935" i="4"/>
  <c r="F935" i="4" s="1"/>
  <c r="M923" i="4"/>
  <c r="F923" i="4" s="1"/>
  <c r="M911" i="4"/>
  <c r="F911" i="4" s="1"/>
  <c r="M899" i="4"/>
  <c r="F899" i="4" s="1"/>
  <c r="M883" i="4"/>
  <c r="F883" i="4" s="1"/>
  <c r="M871" i="4"/>
  <c r="F871" i="4" s="1"/>
  <c r="M859" i="4"/>
  <c r="F859" i="4" s="1"/>
  <c r="M851" i="4"/>
  <c r="F851" i="4" s="1"/>
  <c r="M835" i="4"/>
  <c r="F835" i="4" s="1"/>
  <c r="M819" i="4"/>
  <c r="F819" i="4" s="1"/>
  <c r="M807" i="4"/>
  <c r="F807" i="4" s="1"/>
  <c r="M795" i="4"/>
  <c r="F795" i="4" s="1"/>
  <c r="M783" i="4"/>
  <c r="F783" i="4" s="1"/>
  <c r="M771" i="4"/>
  <c r="F771" i="4" s="1"/>
  <c r="M759" i="4"/>
  <c r="F759" i="4" s="1"/>
  <c r="M743" i="4"/>
  <c r="F743" i="4" s="1"/>
  <c r="M727" i="4"/>
  <c r="F727" i="4" s="1"/>
  <c r="M715" i="4"/>
  <c r="F715" i="4" s="1"/>
  <c r="M703" i="4"/>
  <c r="F703" i="4" s="1"/>
  <c r="M691" i="4"/>
  <c r="F691" i="4" s="1"/>
  <c r="M679" i="4"/>
  <c r="F679" i="4" s="1"/>
  <c r="M667" i="4"/>
  <c r="F667" i="4" s="1"/>
  <c r="M655" i="4"/>
  <c r="F655" i="4" s="1"/>
  <c r="M643" i="4"/>
  <c r="F643" i="4" s="1"/>
  <c r="M631" i="4"/>
  <c r="F631" i="4" s="1"/>
  <c r="M619" i="4"/>
  <c r="F619" i="4" s="1"/>
  <c r="M603" i="4"/>
  <c r="F603" i="4" s="1"/>
  <c r="M587" i="4"/>
  <c r="F587" i="4" s="1"/>
  <c r="M575" i="4"/>
  <c r="F575" i="4" s="1"/>
  <c r="M563" i="4"/>
  <c r="F563" i="4" s="1"/>
  <c r="M551" i="4"/>
  <c r="F551" i="4" s="1"/>
  <c r="M539" i="4"/>
  <c r="F539" i="4" s="1"/>
  <c r="M527" i="4"/>
  <c r="F527" i="4" s="1"/>
  <c r="M515" i="4"/>
  <c r="F515" i="4" s="1"/>
  <c r="M503" i="4"/>
  <c r="F503" i="4" s="1"/>
  <c r="M491" i="4"/>
  <c r="F491" i="4" s="1"/>
  <c r="M479" i="4"/>
  <c r="F479" i="4" s="1"/>
  <c r="M463" i="4"/>
  <c r="F463" i="4" s="1"/>
  <c r="M447" i="4"/>
  <c r="F447" i="4" s="1"/>
  <c r="M435" i="4"/>
  <c r="F435" i="4" s="1"/>
  <c r="M423" i="4"/>
  <c r="F423" i="4" s="1"/>
  <c r="M411" i="4"/>
  <c r="F411" i="4" s="1"/>
  <c r="M399" i="4"/>
  <c r="F399" i="4" s="1"/>
  <c r="M387" i="4"/>
  <c r="F387" i="4" s="1"/>
  <c r="M375" i="4"/>
  <c r="F375" i="4" s="1"/>
  <c r="M363" i="4"/>
  <c r="F363" i="4" s="1"/>
  <c r="M343" i="4"/>
  <c r="F343" i="4" s="1"/>
  <c r="M331" i="4"/>
  <c r="F331" i="4" s="1"/>
  <c r="M319" i="4"/>
  <c r="F319" i="4" s="1"/>
  <c r="M307" i="4"/>
  <c r="F307" i="4" s="1"/>
  <c r="M295" i="4"/>
  <c r="F295" i="4" s="1"/>
  <c r="M283" i="4"/>
  <c r="F283" i="4" s="1"/>
  <c r="M271" i="4"/>
  <c r="F271" i="4" s="1"/>
  <c r="M255" i="4"/>
  <c r="F255" i="4" s="1"/>
  <c r="M239" i="4"/>
  <c r="F239" i="4" s="1"/>
  <c r="M227" i="4"/>
  <c r="F227" i="4" s="1"/>
  <c r="M215" i="4"/>
  <c r="F215" i="4" s="1"/>
  <c r="M203" i="4"/>
  <c r="F203" i="4" s="1"/>
  <c r="M191" i="4"/>
  <c r="F191" i="4" s="1"/>
  <c r="M179" i="4"/>
  <c r="F179" i="4" s="1"/>
  <c r="M159" i="4"/>
  <c r="F159" i="4" s="1"/>
  <c r="M147" i="4"/>
  <c r="F147" i="4" s="1"/>
  <c r="M135" i="4"/>
  <c r="F135" i="4" s="1"/>
  <c r="M123" i="4"/>
  <c r="F123" i="4" s="1"/>
  <c r="M111" i="4"/>
  <c r="F111" i="4" s="1"/>
  <c r="M99" i="4"/>
  <c r="F99" i="4" s="1"/>
  <c r="M83" i="4"/>
  <c r="F83" i="4" s="1"/>
  <c r="M67" i="4"/>
  <c r="F67" i="4" s="1"/>
  <c r="M55" i="4"/>
  <c r="F55" i="4" s="1"/>
  <c r="M43" i="4"/>
  <c r="F43" i="4" s="1"/>
  <c r="M31" i="4"/>
  <c r="F31" i="4" s="1"/>
  <c r="M19" i="4"/>
  <c r="F19" i="4" s="1"/>
  <c r="M7" i="4"/>
  <c r="F7" i="4" s="1"/>
  <c r="N1009" i="4"/>
  <c r="N997" i="4"/>
  <c r="N981" i="4"/>
  <c r="N969" i="4"/>
  <c r="N957" i="4"/>
  <c r="N945" i="4"/>
  <c r="N929" i="4"/>
  <c r="N917" i="4"/>
  <c r="N905" i="4"/>
  <c r="N893" i="4"/>
  <c r="N881" i="4"/>
  <c r="N866" i="4"/>
  <c r="N836" i="4"/>
  <c r="N788" i="4"/>
  <c r="N740" i="4"/>
  <c r="N660" i="4"/>
  <c r="N612" i="4"/>
  <c r="N596" i="4"/>
  <c r="N548" i="4"/>
  <c r="N500" i="4"/>
  <c r="N436" i="4"/>
  <c r="N372" i="4"/>
  <c r="N308" i="4"/>
  <c r="N148" i="4"/>
  <c r="N5" i="4"/>
  <c r="N9" i="4"/>
  <c r="N13" i="4"/>
  <c r="N17" i="4"/>
  <c r="N21" i="4"/>
  <c r="N25" i="4"/>
  <c r="N29" i="4"/>
  <c r="N33" i="4"/>
  <c r="N37" i="4"/>
  <c r="N41" i="4"/>
  <c r="N45" i="4"/>
  <c r="N49" i="4"/>
  <c r="N53" i="4"/>
  <c r="N57" i="4"/>
  <c r="N61" i="4"/>
  <c r="N65" i="4"/>
  <c r="N69" i="4"/>
  <c r="N73" i="4"/>
  <c r="N77" i="4"/>
  <c r="N81" i="4"/>
  <c r="N85" i="4"/>
  <c r="N89" i="4"/>
  <c r="N93" i="4"/>
  <c r="N97" i="4"/>
  <c r="N101" i="4"/>
  <c r="N105" i="4"/>
  <c r="N109" i="4"/>
  <c r="N113" i="4"/>
  <c r="N117" i="4"/>
  <c r="N121" i="4"/>
  <c r="N125" i="4"/>
  <c r="N129" i="4"/>
  <c r="N133" i="4"/>
  <c r="N137" i="4"/>
  <c r="N141" i="4"/>
  <c r="N145" i="4"/>
  <c r="N149" i="4"/>
  <c r="N153" i="4"/>
  <c r="N157" i="4"/>
  <c r="N161" i="4"/>
  <c r="N165" i="4"/>
  <c r="N169" i="4"/>
  <c r="N173" i="4"/>
  <c r="N177" i="4"/>
  <c r="N181" i="4"/>
  <c r="N185" i="4"/>
  <c r="N189" i="4"/>
  <c r="N193" i="4"/>
  <c r="N197" i="4"/>
  <c r="N201" i="4"/>
  <c r="N205" i="4"/>
  <c r="N209" i="4"/>
  <c r="N213" i="4"/>
  <c r="N217" i="4"/>
  <c r="N221" i="4"/>
  <c r="N225" i="4"/>
  <c r="N229" i="4"/>
  <c r="N233" i="4"/>
  <c r="N237" i="4"/>
  <c r="N241" i="4"/>
  <c r="N245" i="4"/>
  <c r="N249" i="4"/>
  <c r="N253" i="4"/>
  <c r="N257" i="4"/>
  <c r="N261" i="4"/>
  <c r="N265" i="4"/>
  <c r="N269" i="4"/>
  <c r="N273" i="4"/>
  <c r="N277" i="4"/>
  <c r="N281" i="4"/>
  <c r="N285" i="4"/>
  <c r="N289" i="4"/>
  <c r="N293" i="4"/>
  <c r="N297" i="4"/>
  <c r="N301" i="4"/>
  <c r="N305" i="4"/>
  <c r="N309" i="4"/>
  <c r="N313" i="4"/>
  <c r="N317" i="4"/>
  <c r="N321" i="4"/>
  <c r="N325" i="4"/>
  <c r="N329" i="4"/>
  <c r="N333" i="4"/>
  <c r="N337" i="4"/>
  <c r="N341" i="4"/>
  <c r="N345" i="4"/>
  <c r="N349" i="4"/>
  <c r="N353" i="4"/>
  <c r="N357" i="4"/>
  <c r="N361" i="4"/>
  <c r="N365" i="4"/>
  <c r="N369" i="4"/>
  <c r="N373" i="4"/>
  <c r="N377" i="4"/>
  <c r="N381" i="4"/>
  <c r="N385" i="4"/>
  <c r="N389" i="4"/>
  <c r="N393" i="4"/>
  <c r="N397" i="4"/>
  <c r="N401" i="4"/>
  <c r="N405" i="4"/>
  <c r="N409" i="4"/>
  <c r="N413" i="4"/>
  <c r="N417" i="4"/>
  <c r="N421" i="4"/>
  <c r="N425" i="4"/>
  <c r="N429" i="4"/>
  <c r="N433" i="4"/>
  <c r="N437" i="4"/>
  <c r="N441" i="4"/>
  <c r="N445" i="4"/>
  <c r="N449" i="4"/>
  <c r="N453" i="4"/>
  <c r="N457" i="4"/>
  <c r="N461" i="4"/>
  <c r="N465" i="4"/>
  <c r="N469" i="4"/>
  <c r="N473" i="4"/>
  <c r="N477" i="4"/>
  <c r="N481" i="4"/>
  <c r="N485" i="4"/>
  <c r="N489" i="4"/>
  <c r="N493" i="4"/>
  <c r="N497" i="4"/>
  <c r="N501" i="4"/>
  <c r="N505" i="4"/>
  <c r="N509" i="4"/>
  <c r="N513" i="4"/>
  <c r="N517" i="4"/>
  <c r="N521" i="4"/>
  <c r="N525" i="4"/>
  <c r="N529" i="4"/>
  <c r="N533" i="4"/>
  <c r="N537" i="4"/>
  <c r="N541" i="4"/>
  <c r="N545" i="4"/>
  <c r="N549" i="4"/>
  <c r="N553" i="4"/>
  <c r="N557" i="4"/>
  <c r="N561" i="4"/>
  <c r="N565" i="4"/>
  <c r="N569" i="4"/>
  <c r="N573" i="4"/>
  <c r="N577" i="4"/>
  <c r="N581" i="4"/>
  <c r="N585" i="4"/>
  <c r="N589" i="4"/>
  <c r="N593" i="4"/>
  <c r="N597" i="4"/>
  <c r="N601" i="4"/>
  <c r="N605" i="4"/>
  <c r="N609" i="4"/>
  <c r="N613" i="4"/>
  <c r="N617" i="4"/>
  <c r="N621" i="4"/>
  <c r="N625" i="4"/>
  <c r="N629" i="4"/>
  <c r="N633" i="4"/>
  <c r="N637" i="4"/>
  <c r="N641" i="4"/>
  <c r="N645" i="4"/>
  <c r="N649" i="4"/>
  <c r="N653" i="4"/>
  <c r="N657" i="4"/>
  <c r="N661" i="4"/>
  <c r="N665" i="4"/>
  <c r="N669" i="4"/>
  <c r="N673" i="4"/>
  <c r="N677" i="4"/>
  <c r="N681" i="4"/>
  <c r="N685" i="4"/>
  <c r="N689" i="4"/>
  <c r="N693" i="4"/>
  <c r="N697" i="4"/>
  <c r="N701" i="4"/>
  <c r="N705" i="4"/>
  <c r="N709" i="4"/>
  <c r="N713" i="4"/>
  <c r="N717" i="4"/>
  <c r="N721" i="4"/>
  <c r="N725" i="4"/>
  <c r="N729" i="4"/>
  <c r="N733" i="4"/>
  <c r="N737" i="4"/>
  <c r="N741" i="4"/>
  <c r="N745" i="4"/>
  <c r="N749" i="4"/>
  <c r="N753" i="4"/>
  <c r="N757" i="4"/>
  <c r="N761" i="4"/>
  <c r="N765" i="4"/>
  <c r="N769" i="4"/>
  <c r="N773" i="4"/>
  <c r="N777" i="4"/>
  <c r="N781" i="4"/>
  <c r="N785" i="4"/>
  <c r="N789" i="4"/>
  <c r="N793" i="4"/>
  <c r="N797" i="4"/>
  <c r="N801" i="4"/>
  <c r="N805" i="4"/>
  <c r="N809" i="4"/>
  <c r="N813" i="4"/>
  <c r="N817" i="4"/>
  <c r="N821" i="4"/>
  <c r="N825" i="4"/>
  <c r="N829" i="4"/>
  <c r="N833" i="4"/>
  <c r="N837" i="4"/>
  <c r="N841" i="4"/>
  <c r="N845" i="4"/>
  <c r="N849" i="4"/>
  <c r="N853" i="4"/>
  <c r="N6" i="4"/>
  <c r="N10" i="4"/>
  <c r="N14" i="4"/>
  <c r="N18" i="4"/>
  <c r="N22" i="4"/>
  <c r="N26" i="4"/>
  <c r="N30" i="4"/>
  <c r="N34" i="4"/>
  <c r="N38" i="4"/>
  <c r="N42" i="4"/>
  <c r="N46" i="4"/>
  <c r="N50" i="4"/>
  <c r="N54" i="4"/>
  <c r="N58" i="4"/>
  <c r="N62" i="4"/>
  <c r="N66" i="4"/>
  <c r="N70" i="4"/>
  <c r="N74" i="4"/>
  <c r="N78" i="4"/>
  <c r="N82" i="4"/>
  <c r="N86" i="4"/>
  <c r="N90" i="4"/>
  <c r="N94" i="4"/>
  <c r="N98" i="4"/>
  <c r="N102" i="4"/>
  <c r="N106" i="4"/>
  <c r="N110" i="4"/>
  <c r="N114" i="4"/>
  <c r="N118" i="4"/>
  <c r="N122" i="4"/>
  <c r="N126" i="4"/>
  <c r="N130" i="4"/>
  <c r="N134" i="4"/>
  <c r="N138" i="4"/>
  <c r="N142" i="4"/>
  <c r="N146" i="4"/>
  <c r="N150" i="4"/>
  <c r="N154" i="4"/>
  <c r="N158" i="4"/>
  <c r="N162" i="4"/>
  <c r="N166" i="4"/>
  <c r="N170" i="4"/>
  <c r="N174" i="4"/>
  <c r="N178" i="4"/>
  <c r="N182" i="4"/>
  <c r="N186" i="4"/>
  <c r="N190" i="4"/>
  <c r="N194" i="4"/>
  <c r="N198" i="4"/>
  <c r="N202" i="4"/>
  <c r="N206" i="4"/>
  <c r="N210" i="4"/>
  <c r="N214" i="4"/>
  <c r="N218" i="4"/>
  <c r="N222" i="4"/>
  <c r="N226" i="4"/>
  <c r="N230" i="4"/>
  <c r="N234" i="4"/>
  <c r="N238" i="4"/>
  <c r="N242" i="4"/>
  <c r="N246" i="4"/>
  <c r="N250" i="4"/>
  <c r="N254" i="4"/>
  <c r="N258" i="4"/>
  <c r="N262" i="4"/>
  <c r="N266" i="4"/>
  <c r="N270" i="4"/>
  <c r="N274" i="4"/>
  <c r="N278" i="4"/>
  <c r="N282" i="4"/>
  <c r="N286" i="4"/>
  <c r="N290" i="4"/>
  <c r="N294" i="4"/>
  <c r="N298" i="4"/>
  <c r="N302" i="4"/>
  <c r="N306" i="4"/>
  <c r="N310" i="4"/>
  <c r="N314" i="4"/>
  <c r="N318" i="4"/>
  <c r="N322" i="4"/>
  <c r="N326" i="4"/>
  <c r="N330" i="4"/>
  <c r="N334" i="4"/>
  <c r="N338" i="4"/>
  <c r="N342" i="4"/>
  <c r="N346" i="4"/>
  <c r="N350" i="4"/>
  <c r="N354" i="4"/>
  <c r="N358" i="4"/>
  <c r="N362" i="4"/>
  <c r="N366" i="4"/>
  <c r="N370" i="4"/>
  <c r="N374" i="4"/>
  <c r="N378" i="4"/>
  <c r="N382" i="4"/>
  <c r="N386" i="4"/>
  <c r="N390" i="4"/>
  <c r="N394" i="4"/>
  <c r="N398" i="4"/>
  <c r="N402" i="4"/>
  <c r="N406" i="4"/>
  <c r="N410" i="4"/>
  <c r="N414" i="4"/>
  <c r="N418" i="4"/>
  <c r="N422" i="4"/>
  <c r="N426" i="4"/>
  <c r="N430" i="4"/>
  <c r="N434" i="4"/>
  <c r="N438" i="4"/>
  <c r="N442" i="4"/>
  <c r="N446" i="4"/>
  <c r="N450" i="4"/>
  <c r="N454" i="4"/>
  <c r="N458" i="4"/>
  <c r="N462" i="4"/>
  <c r="N466" i="4"/>
  <c r="N470" i="4"/>
  <c r="N474" i="4"/>
  <c r="N478" i="4"/>
  <c r="N482" i="4"/>
  <c r="N486" i="4"/>
  <c r="N490" i="4"/>
  <c r="N494" i="4"/>
  <c r="N498" i="4"/>
  <c r="N502" i="4"/>
  <c r="N506" i="4"/>
  <c r="N510" i="4"/>
  <c r="N514" i="4"/>
  <c r="N518" i="4"/>
  <c r="N522" i="4"/>
  <c r="N526" i="4"/>
  <c r="N530" i="4"/>
  <c r="N534" i="4"/>
  <c r="N538" i="4"/>
  <c r="N542" i="4"/>
  <c r="N546" i="4"/>
  <c r="N550" i="4"/>
  <c r="N554" i="4"/>
  <c r="N558" i="4"/>
  <c r="N562" i="4"/>
  <c r="N566" i="4"/>
  <c r="N570" i="4"/>
  <c r="N574" i="4"/>
  <c r="N578" i="4"/>
  <c r="N582" i="4"/>
  <c r="N586" i="4"/>
  <c r="N590" i="4"/>
  <c r="N594" i="4"/>
  <c r="N598" i="4"/>
  <c r="N602" i="4"/>
  <c r="N606" i="4"/>
  <c r="N610" i="4"/>
  <c r="N614" i="4"/>
  <c r="N618" i="4"/>
  <c r="N622" i="4"/>
  <c r="N626" i="4"/>
  <c r="N630" i="4"/>
  <c r="N634" i="4"/>
  <c r="N638" i="4"/>
  <c r="N642" i="4"/>
  <c r="N646" i="4"/>
  <c r="N650" i="4"/>
  <c r="N654" i="4"/>
  <c r="N658" i="4"/>
  <c r="N662" i="4"/>
  <c r="N666" i="4"/>
  <c r="N670" i="4"/>
  <c r="N674" i="4"/>
  <c r="N678" i="4"/>
  <c r="N682" i="4"/>
  <c r="N686" i="4"/>
  <c r="N690" i="4"/>
  <c r="N694" i="4"/>
  <c r="N698" i="4"/>
  <c r="N702" i="4"/>
  <c r="N706" i="4"/>
  <c r="N710" i="4"/>
  <c r="N714" i="4"/>
  <c r="N718" i="4"/>
  <c r="N722" i="4"/>
  <c r="N726" i="4"/>
  <c r="N730" i="4"/>
  <c r="N734" i="4"/>
  <c r="N738" i="4"/>
  <c r="N742" i="4"/>
  <c r="N746" i="4"/>
  <c r="N750" i="4"/>
  <c r="N754" i="4"/>
  <c r="N758" i="4"/>
  <c r="N762" i="4"/>
  <c r="N766" i="4"/>
  <c r="N770" i="4"/>
  <c r="N774" i="4"/>
  <c r="N778" i="4"/>
  <c r="N782" i="4"/>
  <c r="N786" i="4"/>
  <c r="N790" i="4"/>
  <c r="N794" i="4"/>
  <c r="N798" i="4"/>
  <c r="N802" i="4"/>
  <c r="N806" i="4"/>
  <c r="N810" i="4"/>
  <c r="N814" i="4"/>
  <c r="N818" i="4"/>
  <c r="N822" i="4"/>
  <c r="N826" i="4"/>
  <c r="N830" i="4"/>
  <c r="N834" i="4"/>
  <c r="N838" i="4"/>
  <c r="N842" i="4"/>
  <c r="N846" i="4"/>
  <c r="N850" i="4"/>
  <c r="N854" i="4"/>
  <c r="N858" i="4"/>
  <c r="N3" i="4"/>
  <c r="N7" i="4"/>
  <c r="N11" i="4"/>
  <c r="N15" i="4"/>
  <c r="N19" i="4"/>
  <c r="N23" i="4"/>
  <c r="N27" i="4"/>
  <c r="N31" i="4"/>
  <c r="N35" i="4"/>
  <c r="N39" i="4"/>
  <c r="N43" i="4"/>
  <c r="N47" i="4"/>
  <c r="N51" i="4"/>
  <c r="N55" i="4"/>
  <c r="N59" i="4"/>
  <c r="N63" i="4"/>
  <c r="N67" i="4"/>
  <c r="N71" i="4"/>
  <c r="N75" i="4"/>
  <c r="N79" i="4"/>
  <c r="N83" i="4"/>
  <c r="N87" i="4"/>
  <c r="N91" i="4"/>
  <c r="N95" i="4"/>
  <c r="N99" i="4"/>
  <c r="N103" i="4"/>
  <c r="N107" i="4"/>
  <c r="N111" i="4"/>
  <c r="N115" i="4"/>
  <c r="N119" i="4"/>
  <c r="N123" i="4"/>
  <c r="N127" i="4"/>
  <c r="N131" i="4"/>
  <c r="N135" i="4"/>
  <c r="N139" i="4"/>
  <c r="N143" i="4"/>
  <c r="N147" i="4"/>
  <c r="N151" i="4"/>
  <c r="N155" i="4"/>
  <c r="N159" i="4"/>
  <c r="N163" i="4"/>
  <c r="N167" i="4"/>
  <c r="N171" i="4"/>
  <c r="N175" i="4"/>
  <c r="N179" i="4"/>
  <c r="N183" i="4"/>
  <c r="N187" i="4"/>
  <c r="N191" i="4"/>
  <c r="N195" i="4"/>
  <c r="N199" i="4"/>
  <c r="N203" i="4"/>
  <c r="N207" i="4"/>
  <c r="N211" i="4"/>
  <c r="N215" i="4"/>
  <c r="N219" i="4"/>
  <c r="N223" i="4"/>
  <c r="N227" i="4"/>
  <c r="N231" i="4"/>
  <c r="N235" i="4"/>
  <c r="N239" i="4"/>
  <c r="N243" i="4"/>
  <c r="N247" i="4"/>
  <c r="N251" i="4"/>
  <c r="N255" i="4"/>
  <c r="N259" i="4"/>
  <c r="N263" i="4"/>
  <c r="N267" i="4"/>
  <c r="N271" i="4"/>
  <c r="N275" i="4"/>
  <c r="N279" i="4"/>
  <c r="N283" i="4"/>
  <c r="N287" i="4"/>
  <c r="N291" i="4"/>
  <c r="N295" i="4"/>
  <c r="N299" i="4"/>
  <c r="N303" i="4"/>
  <c r="N307" i="4"/>
  <c r="N311" i="4"/>
  <c r="N315" i="4"/>
  <c r="N319" i="4"/>
  <c r="N323" i="4"/>
  <c r="N327" i="4"/>
  <c r="N331" i="4"/>
  <c r="N335" i="4"/>
  <c r="N339" i="4"/>
  <c r="N343" i="4"/>
  <c r="N347" i="4"/>
  <c r="N351" i="4"/>
  <c r="N355" i="4"/>
  <c r="N359" i="4"/>
  <c r="N363" i="4"/>
  <c r="N367" i="4"/>
  <c r="N371" i="4"/>
  <c r="N375" i="4"/>
  <c r="N379" i="4"/>
  <c r="N383" i="4"/>
  <c r="N387" i="4"/>
  <c r="N391" i="4"/>
  <c r="N395" i="4"/>
  <c r="N399" i="4"/>
  <c r="N403" i="4"/>
  <c r="N407" i="4"/>
  <c r="N411" i="4"/>
  <c r="N415" i="4"/>
  <c r="N419" i="4"/>
  <c r="N423" i="4"/>
  <c r="N427" i="4"/>
  <c r="N431" i="4"/>
  <c r="N435" i="4"/>
  <c r="N439" i="4"/>
  <c r="N443" i="4"/>
  <c r="N447" i="4"/>
  <c r="N451" i="4"/>
  <c r="N455" i="4"/>
  <c r="N459" i="4"/>
  <c r="N463" i="4"/>
  <c r="N467" i="4"/>
  <c r="N471" i="4"/>
  <c r="N475" i="4"/>
  <c r="N479" i="4"/>
  <c r="N483" i="4"/>
  <c r="N487" i="4"/>
  <c r="N491" i="4"/>
  <c r="N495" i="4"/>
  <c r="N499" i="4"/>
  <c r="N503" i="4"/>
  <c r="N507" i="4"/>
  <c r="N511" i="4"/>
  <c r="N515" i="4"/>
  <c r="N519" i="4"/>
  <c r="N523" i="4"/>
  <c r="N527" i="4"/>
  <c r="N531" i="4"/>
  <c r="N535" i="4"/>
  <c r="N539" i="4"/>
  <c r="N543" i="4"/>
  <c r="N547" i="4"/>
  <c r="N551" i="4"/>
  <c r="N555" i="4"/>
  <c r="N559" i="4"/>
  <c r="N563" i="4"/>
  <c r="N567" i="4"/>
  <c r="N571" i="4"/>
  <c r="N575" i="4"/>
  <c r="N579" i="4"/>
  <c r="N583" i="4"/>
  <c r="N587" i="4"/>
  <c r="N591" i="4"/>
  <c r="N595" i="4"/>
  <c r="N599" i="4"/>
  <c r="N603" i="4"/>
  <c r="N607" i="4"/>
  <c r="N611" i="4"/>
  <c r="N615" i="4"/>
  <c r="N619" i="4"/>
  <c r="N623" i="4"/>
  <c r="N627" i="4"/>
  <c r="N631" i="4"/>
  <c r="N635" i="4"/>
  <c r="N639" i="4"/>
  <c r="N643" i="4"/>
  <c r="N647" i="4"/>
  <c r="N651" i="4"/>
  <c r="N655" i="4"/>
  <c r="N659" i="4"/>
  <c r="N663" i="4"/>
  <c r="N667" i="4"/>
  <c r="N671" i="4"/>
  <c r="N675" i="4"/>
  <c r="N679" i="4"/>
  <c r="N683" i="4"/>
  <c r="N687" i="4"/>
  <c r="N691" i="4"/>
  <c r="N695" i="4"/>
  <c r="N699" i="4"/>
  <c r="N703" i="4"/>
  <c r="N707" i="4"/>
  <c r="N711" i="4"/>
  <c r="N715" i="4"/>
  <c r="N719" i="4"/>
  <c r="N723" i="4"/>
  <c r="N727" i="4"/>
  <c r="N731" i="4"/>
  <c r="N735" i="4"/>
  <c r="N739" i="4"/>
  <c r="N743" i="4"/>
  <c r="N747" i="4"/>
  <c r="N751" i="4"/>
  <c r="N755" i="4"/>
  <c r="N759" i="4"/>
  <c r="N763" i="4"/>
  <c r="N767" i="4"/>
  <c r="N771" i="4"/>
  <c r="N775" i="4"/>
  <c r="N779" i="4"/>
  <c r="N783" i="4"/>
  <c r="N787" i="4"/>
  <c r="N791" i="4"/>
  <c r="N795" i="4"/>
  <c r="N799" i="4"/>
  <c r="N803" i="4"/>
  <c r="N807" i="4"/>
  <c r="N811" i="4"/>
  <c r="N815" i="4"/>
  <c r="N819" i="4"/>
  <c r="N823" i="4"/>
  <c r="N827" i="4"/>
  <c r="N831" i="4"/>
  <c r="N835" i="4"/>
  <c r="N839" i="4"/>
  <c r="N843" i="4"/>
  <c r="N847" i="4"/>
  <c r="N851" i="4"/>
  <c r="N855" i="4"/>
  <c r="N859" i="4"/>
  <c r="N863" i="4"/>
  <c r="N867" i="4"/>
  <c r="N871" i="4"/>
  <c r="N875" i="4"/>
  <c r="M1013" i="4"/>
  <c r="F1013" i="4" s="1"/>
  <c r="M1009" i="4"/>
  <c r="F1009" i="4" s="1"/>
  <c r="M1005" i="4"/>
  <c r="F1005" i="4" s="1"/>
  <c r="I1005" i="4" s="1"/>
  <c r="M1001" i="4"/>
  <c r="F1001" i="4" s="1"/>
  <c r="M997" i="4"/>
  <c r="F997" i="4" s="1"/>
  <c r="M993" i="4"/>
  <c r="F993" i="4" s="1"/>
  <c r="I993" i="4" s="1"/>
  <c r="M989" i="4"/>
  <c r="F989" i="4" s="1"/>
  <c r="M985" i="4"/>
  <c r="F985" i="4" s="1"/>
  <c r="I985" i="4" s="1"/>
  <c r="M981" i="4"/>
  <c r="F981" i="4" s="1"/>
  <c r="M977" i="4"/>
  <c r="F977" i="4" s="1"/>
  <c r="M973" i="4"/>
  <c r="F973" i="4" s="1"/>
  <c r="I973" i="4" s="1"/>
  <c r="M969" i="4"/>
  <c r="F969" i="4" s="1"/>
  <c r="I969" i="4" s="1"/>
  <c r="M965" i="4"/>
  <c r="F965" i="4" s="1"/>
  <c r="M961" i="4"/>
  <c r="F961" i="4" s="1"/>
  <c r="I961" i="4" s="1"/>
  <c r="M957" i="4"/>
  <c r="F957" i="4" s="1"/>
  <c r="I957" i="4" s="1"/>
  <c r="M953" i="4"/>
  <c r="F953" i="4" s="1"/>
  <c r="M949" i="4"/>
  <c r="F949" i="4" s="1"/>
  <c r="I949" i="4" s="1"/>
  <c r="M945" i="4"/>
  <c r="F945" i="4" s="1"/>
  <c r="M941" i="4"/>
  <c r="F941" i="4" s="1"/>
  <c r="M937" i="4"/>
  <c r="F937" i="4" s="1"/>
  <c r="I937" i="4" s="1"/>
  <c r="M933" i="4"/>
  <c r="F933" i="4" s="1"/>
  <c r="M929" i="4"/>
  <c r="F929" i="4" s="1"/>
  <c r="I929" i="4" s="1"/>
  <c r="M925" i="4"/>
  <c r="F925" i="4" s="1"/>
  <c r="I925" i="4" s="1"/>
  <c r="M921" i="4"/>
  <c r="F921" i="4" s="1"/>
  <c r="M917" i="4"/>
  <c r="F917" i="4" s="1"/>
  <c r="I917" i="4" s="1"/>
  <c r="M913" i="4"/>
  <c r="F913" i="4" s="1"/>
  <c r="I913" i="4" s="1"/>
  <c r="M909" i="4"/>
  <c r="F909" i="4" s="1"/>
  <c r="M905" i="4"/>
  <c r="F905" i="4" s="1"/>
  <c r="I905" i="4" s="1"/>
  <c r="M901" i="4"/>
  <c r="F901" i="4" s="1"/>
  <c r="I901" i="4" s="1"/>
  <c r="M897" i="4"/>
  <c r="F897" i="4" s="1"/>
  <c r="M893" i="4"/>
  <c r="F893" i="4" s="1"/>
  <c r="M889" i="4"/>
  <c r="F889" i="4" s="1"/>
  <c r="I889" i="4" s="1"/>
  <c r="M885" i="4"/>
  <c r="F885" i="4" s="1"/>
  <c r="M881" i="4"/>
  <c r="F881" i="4" s="1"/>
  <c r="M877" i="4"/>
  <c r="F877" i="4" s="1"/>
  <c r="I877" i="4" s="1"/>
  <c r="M873" i="4"/>
  <c r="F873" i="4" s="1"/>
  <c r="M869" i="4"/>
  <c r="F869" i="4" s="1"/>
  <c r="M865" i="4"/>
  <c r="F865" i="4" s="1"/>
  <c r="I865" i="4" s="1"/>
  <c r="M861" i="4"/>
  <c r="F861" i="4" s="1"/>
  <c r="M857" i="4"/>
  <c r="F857" i="4" s="1"/>
  <c r="M853" i="4"/>
  <c r="F853" i="4" s="1"/>
  <c r="I853" i="4" s="1"/>
  <c r="M849" i="4"/>
  <c r="F849" i="4" s="1"/>
  <c r="I849" i="4" s="1"/>
  <c r="M845" i="4"/>
  <c r="F845" i="4" s="1"/>
  <c r="I845" i="4" s="1"/>
  <c r="M841" i="4"/>
  <c r="F841" i="4" s="1"/>
  <c r="I841" i="4" s="1"/>
  <c r="M837" i="4"/>
  <c r="F837" i="4" s="1"/>
  <c r="I837" i="4" s="1"/>
  <c r="M833" i="4"/>
  <c r="F833" i="4" s="1"/>
  <c r="I833" i="4" s="1"/>
  <c r="M829" i="4"/>
  <c r="F829" i="4" s="1"/>
  <c r="I829" i="4" s="1"/>
  <c r="M825" i="4"/>
  <c r="F825" i="4" s="1"/>
  <c r="I825" i="4" s="1"/>
  <c r="M821" i="4"/>
  <c r="F821" i="4" s="1"/>
  <c r="I821" i="4" s="1"/>
  <c r="M817" i="4"/>
  <c r="F817" i="4" s="1"/>
  <c r="I817" i="4" s="1"/>
  <c r="M813" i="4"/>
  <c r="F813" i="4" s="1"/>
  <c r="I813" i="4" s="1"/>
  <c r="M809" i="4"/>
  <c r="F809" i="4" s="1"/>
  <c r="I809" i="4" s="1"/>
  <c r="M805" i="4"/>
  <c r="F805" i="4" s="1"/>
  <c r="I805" i="4" s="1"/>
  <c r="M801" i="4"/>
  <c r="F801" i="4" s="1"/>
  <c r="I801" i="4" s="1"/>
  <c r="M797" i="4"/>
  <c r="F797" i="4" s="1"/>
  <c r="I797" i="4" s="1"/>
  <c r="M793" i="4"/>
  <c r="F793" i="4" s="1"/>
  <c r="I793" i="4" s="1"/>
  <c r="M789" i="4"/>
  <c r="F789" i="4" s="1"/>
  <c r="I789" i="4" s="1"/>
  <c r="M785" i="4"/>
  <c r="F785" i="4" s="1"/>
  <c r="I785" i="4" s="1"/>
  <c r="M781" i="4"/>
  <c r="F781" i="4" s="1"/>
  <c r="I781" i="4" s="1"/>
  <c r="M777" i="4"/>
  <c r="F777" i="4" s="1"/>
  <c r="I777" i="4" s="1"/>
  <c r="M773" i="4"/>
  <c r="F773" i="4" s="1"/>
  <c r="I773" i="4" s="1"/>
  <c r="M769" i="4"/>
  <c r="F769" i="4" s="1"/>
  <c r="I769" i="4" s="1"/>
  <c r="M765" i="4"/>
  <c r="F765" i="4" s="1"/>
  <c r="I765" i="4" s="1"/>
  <c r="M761" i="4"/>
  <c r="F761" i="4" s="1"/>
  <c r="I761" i="4" s="1"/>
  <c r="M757" i="4"/>
  <c r="F757" i="4" s="1"/>
  <c r="I757" i="4" s="1"/>
  <c r="M753" i="4"/>
  <c r="F753" i="4" s="1"/>
  <c r="I753" i="4" s="1"/>
  <c r="M749" i="4"/>
  <c r="F749" i="4" s="1"/>
  <c r="I749" i="4" s="1"/>
  <c r="M745" i="4"/>
  <c r="F745" i="4" s="1"/>
  <c r="I745" i="4" s="1"/>
  <c r="M741" i="4"/>
  <c r="F741" i="4" s="1"/>
  <c r="I741" i="4" s="1"/>
  <c r="M737" i="4"/>
  <c r="F737" i="4" s="1"/>
  <c r="I737" i="4" s="1"/>
  <c r="M733" i="4"/>
  <c r="F733" i="4" s="1"/>
  <c r="I733" i="4" s="1"/>
  <c r="M729" i="4"/>
  <c r="F729" i="4" s="1"/>
  <c r="I729" i="4" s="1"/>
  <c r="M725" i="4"/>
  <c r="F725" i="4" s="1"/>
  <c r="I725" i="4" s="1"/>
  <c r="M721" i="4"/>
  <c r="F721" i="4" s="1"/>
  <c r="I721" i="4" s="1"/>
  <c r="M717" i="4"/>
  <c r="F717" i="4" s="1"/>
  <c r="I717" i="4" s="1"/>
  <c r="M713" i="4"/>
  <c r="F713" i="4" s="1"/>
  <c r="I713" i="4" s="1"/>
  <c r="M709" i="4"/>
  <c r="F709" i="4" s="1"/>
  <c r="I709" i="4" s="1"/>
  <c r="M705" i="4"/>
  <c r="F705" i="4" s="1"/>
  <c r="I705" i="4" s="1"/>
  <c r="M701" i="4"/>
  <c r="F701" i="4" s="1"/>
  <c r="I701" i="4" s="1"/>
  <c r="M697" i="4"/>
  <c r="F697" i="4" s="1"/>
  <c r="I697" i="4" s="1"/>
  <c r="M693" i="4"/>
  <c r="F693" i="4" s="1"/>
  <c r="I693" i="4" s="1"/>
  <c r="M689" i="4"/>
  <c r="F689" i="4" s="1"/>
  <c r="I689" i="4" s="1"/>
  <c r="M685" i="4"/>
  <c r="F685" i="4" s="1"/>
  <c r="I685" i="4" s="1"/>
  <c r="M681" i="4"/>
  <c r="F681" i="4" s="1"/>
  <c r="I681" i="4" s="1"/>
  <c r="M677" i="4"/>
  <c r="F677" i="4" s="1"/>
  <c r="I677" i="4" s="1"/>
  <c r="M673" i="4"/>
  <c r="F673" i="4" s="1"/>
  <c r="I673" i="4" s="1"/>
  <c r="M669" i="4"/>
  <c r="F669" i="4" s="1"/>
  <c r="I669" i="4" s="1"/>
  <c r="M665" i="4"/>
  <c r="F665" i="4" s="1"/>
  <c r="I665" i="4" s="1"/>
  <c r="M661" i="4"/>
  <c r="F661" i="4" s="1"/>
  <c r="I661" i="4" s="1"/>
  <c r="M657" i="4"/>
  <c r="F657" i="4" s="1"/>
  <c r="I657" i="4" s="1"/>
  <c r="M653" i="4"/>
  <c r="F653" i="4" s="1"/>
  <c r="I653" i="4" s="1"/>
  <c r="M649" i="4"/>
  <c r="F649" i="4" s="1"/>
  <c r="I649" i="4" s="1"/>
  <c r="M645" i="4"/>
  <c r="F645" i="4" s="1"/>
  <c r="I645" i="4" s="1"/>
  <c r="M641" i="4"/>
  <c r="F641" i="4" s="1"/>
  <c r="I641" i="4" s="1"/>
  <c r="M637" i="4"/>
  <c r="F637" i="4" s="1"/>
  <c r="I637" i="4" s="1"/>
  <c r="M633" i="4"/>
  <c r="F633" i="4" s="1"/>
  <c r="I633" i="4" s="1"/>
  <c r="M629" i="4"/>
  <c r="F629" i="4" s="1"/>
  <c r="I629" i="4" s="1"/>
  <c r="M625" i="4"/>
  <c r="F625" i="4" s="1"/>
  <c r="I625" i="4" s="1"/>
  <c r="M621" i="4"/>
  <c r="F621" i="4" s="1"/>
  <c r="I621" i="4" s="1"/>
  <c r="M617" i="4"/>
  <c r="F617" i="4" s="1"/>
  <c r="I617" i="4" s="1"/>
  <c r="M613" i="4"/>
  <c r="F613" i="4" s="1"/>
  <c r="I613" i="4" s="1"/>
  <c r="M609" i="4"/>
  <c r="F609" i="4" s="1"/>
  <c r="I609" i="4" s="1"/>
  <c r="M605" i="4"/>
  <c r="F605" i="4" s="1"/>
  <c r="I605" i="4" s="1"/>
  <c r="M601" i="4"/>
  <c r="F601" i="4" s="1"/>
  <c r="I601" i="4" s="1"/>
  <c r="M597" i="4"/>
  <c r="F597" i="4" s="1"/>
  <c r="I597" i="4" s="1"/>
  <c r="M593" i="4"/>
  <c r="F593" i="4" s="1"/>
  <c r="I593" i="4" s="1"/>
  <c r="M589" i="4"/>
  <c r="F589" i="4" s="1"/>
  <c r="I589" i="4" s="1"/>
  <c r="M585" i="4"/>
  <c r="F585" i="4" s="1"/>
  <c r="I585" i="4" s="1"/>
  <c r="M581" i="4"/>
  <c r="F581" i="4" s="1"/>
  <c r="I581" i="4" s="1"/>
  <c r="M577" i="4"/>
  <c r="F577" i="4" s="1"/>
  <c r="I577" i="4" s="1"/>
  <c r="M573" i="4"/>
  <c r="F573" i="4" s="1"/>
  <c r="I573" i="4" s="1"/>
  <c r="M569" i="4"/>
  <c r="F569" i="4" s="1"/>
  <c r="I569" i="4" s="1"/>
  <c r="M565" i="4"/>
  <c r="F565" i="4" s="1"/>
  <c r="I565" i="4" s="1"/>
  <c r="M561" i="4"/>
  <c r="F561" i="4" s="1"/>
  <c r="I561" i="4" s="1"/>
  <c r="M557" i="4"/>
  <c r="F557" i="4" s="1"/>
  <c r="I557" i="4" s="1"/>
  <c r="M553" i="4"/>
  <c r="F553" i="4" s="1"/>
  <c r="I553" i="4" s="1"/>
  <c r="M549" i="4"/>
  <c r="F549" i="4" s="1"/>
  <c r="I549" i="4" s="1"/>
  <c r="M545" i="4"/>
  <c r="F545" i="4" s="1"/>
  <c r="I545" i="4" s="1"/>
  <c r="M541" i="4"/>
  <c r="F541" i="4" s="1"/>
  <c r="I541" i="4" s="1"/>
  <c r="M537" i="4"/>
  <c r="F537" i="4" s="1"/>
  <c r="I537" i="4" s="1"/>
  <c r="M533" i="4"/>
  <c r="F533" i="4" s="1"/>
  <c r="I533" i="4" s="1"/>
  <c r="M529" i="4"/>
  <c r="F529" i="4" s="1"/>
  <c r="I529" i="4" s="1"/>
  <c r="M525" i="4"/>
  <c r="F525" i="4" s="1"/>
  <c r="I525" i="4" s="1"/>
  <c r="M521" i="4"/>
  <c r="F521" i="4" s="1"/>
  <c r="I521" i="4" s="1"/>
  <c r="M517" i="4"/>
  <c r="F517" i="4" s="1"/>
  <c r="I517" i="4" s="1"/>
  <c r="M513" i="4"/>
  <c r="F513" i="4" s="1"/>
  <c r="I513" i="4" s="1"/>
  <c r="M509" i="4"/>
  <c r="F509" i="4" s="1"/>
  <c r="I509" i="4" s="1"/>
  <c r="M505" i="4"/>
  <c r="F505" i="4" s="1"/>
  <c r="I505" i="4" s="1"/>
  <c r="M501" i="4"/>
  <c r="F501" i="4" s="1"/>
  <c r="I501" i="4" s="1"/>
  <c r="M497" i="4"/>
  <c r="F497" i="4" s="1"/>
  <c r="I497" i="4" s="1"/>
  <c r="M493" i="4"/>
  <c r="F493" i="4" s="1"/>
  <c r="I493" i="4" s="1"/>
  <c r="M489" i="4"/>
  <c r="F489" i="4" s="1"/>
  <c r="I489" i="4" s="1"/>
  <c r="M485" i="4"/>
  <c r="F485" i="4" s="1"/>
  <c r="I485" i="4" s="1"/>
  <c r="M481" i="4"/>
  <c r="F481" i="4" s="1"/>
  <c r="I481" i="4" s="1"/>
  <c r="M477" i="4"/>
  <c r="F477" i="4" s="1"/>
  <c r="I477" i="4" s="1"/>
  <c r="M473" i="4"/>
  <c r="F473" i="4" s="1"/>
  <c r="I473" i="4" s="1"/>
  <c r="M469" i="4"/>
  <c r="F469" i="4" s="1"/>
  <c r="I469" i="4" s="1"/>
  <c r="M465" i="4"/>
  <c r="F465" i="4" s="1"/>
  <c r="I465" i="4" s="1"/>
  <c r="M461" i="4"/>
  <c r="F461" i="4" s="1"/>
  <c r="I461" i="4" s="1"/>
  <c r="M457" i="4"/>
  <c r="F457" i="4" s="1"/>
  <c r="I457" i="4" s="1"/>
  <c r="M453" i="4"/>
  <c r="F453" i="4" s="1"/>
  <c r="I453" i="4" s="1"/>
  <c r="M449" i="4"/>
  <c r="F449" i="4" s="1"/>
  <c r="I449" i="4" s="1"/>
  <c r="M445" i="4"/>
  <c r="F445" i="4" s="1"/>
  <c r="I445" i="4" s="1"/>
  <c r="M441" i="4"/>
  <c r="F441" i="4" s="1"/>
  <c r="I441" i="4" s="1"/>
  <c r="M437" i="4"/>
  <c r="F437" i="4" s="1"/>
  <c r="I437" i="4" s="1"/>
  <c r="M433" i="4"/>
  <c r="F433" i="4" s="1"/>
  <c r="I433" i="4" s="1"/>
  <c r="M429" i="4"/>
  <c r="F429" i="4" s="1"/>
  <c r="I429" i="4" s="1"/>
  <c r="M425" i="4"/>
  <c r="F425" i="4" s="1"/>
  <c r="I425" i="4" s="1"/>
  <c r="M421" i="4"/>
  <c r="F421" i="4" s="1"/>
  <c r="I421" i="4" s="1"/>
  <c r="M417" i="4"/>
  <c r="F417" i="4" s="1"/>
  <c r="I417" i="4" s="1"/>
  <c r="M413" i="4"/>
  <c r="F413" i="4" s="1"/>
  <c r="I413" i="4" s="1"/>
  <c r="M409" i="4"/>
  <c r="F409" i="4" s="1"/>
  <c r="I409" i="4" s="1"/>
  <c r="M405" i="4"/>
  <c r="F405" i="4" s="1"/>
  <c r="I405" i="4" s="1"/>
  <c r="M401" i="4"/>
  <c r="F401" i="4" s="1"/>
  <c r="I401" i="4" s="1"/>
  <c r="M397" i="4"/>
  <c r="F397" i="4" s="1"/>
  <c r="I397" i="4" s="1"/>
  <c r="M393" i="4"/>
  <c r="F393" i="4" s="1"/>
  <c r="I393" i="4" s="1"/>
  <c r="M389" i="4"/>
  <c r="F389" i="4" s="1"/>
  <c r="I389" i="4" s="1"/>
  <c r="M385" i="4"/>
  <c r="F385" i="4" s="1"/>
  <c r="I385" i="4" s="1"/>
  <c r="M381" i="4"/>
  <c r="F381" i="4" s="1"/>
  <c r="I381" i="4" s="1"/>
  <c r="M377" i="4"/>
  <c r="F377" i="4" s="1"/>
  <c r="I377" i="4" s="1"/>
  <c r="M373" i="4"/>
  <c r="F373" i="4" s="1"/>
  <c r="I373" i="4" s="1"/>
  <c r="M369" i="4"/>
  <c r="F369" i="4" s="1"/>
  <c r="I369" i="4" s="1"/>
  <c r="M365" i="4"/>
  <c r="F365" i="4" s="1"/>
  <c r="I365" i="4" s="1"/>
  <c r="M361" i="4"/>
  <c r="F361" i="4" s="1"/>
  <c r="I361" i="4" s="1"/>
  <c r="M357" i="4"/>
  <c r="F357" i="4" s="1"/>
  <c r="I357" i="4" s="1"/>
  <c r="M353" i="4"/>
  <c r="F353" i="4" s="1"/>
  <c r="I353" i="4" s="1"/>
  <c r="M349" i="4"/>
  <c r="F349" i="4" s="1"/>
  <c r="I349" i="4" s="1"/>
  <c r="M345" i="4"/>
  <c r="F345" i="4" s="1"/>
  <c r="I345" i="4" s="1"/>
  <c r="M341" i="4"/>
  <c r="F341" i="4" s="1"/>
  <c r="I341" i="4" s="1"/>
  <c r="M337" i="4"/>
  <c r="F337" i="4" s="1"/>
  <c r="I337" i="4" s="1"/>
  <c r="M333" i="4"/>
  <c r="F333" i="4" s="1"/>
  <c r="I333" i="4" s="1"/>
  <c r="M329" i="4"/>
  <c r="F329" i="4" s="1"/>
  <c r="I329" i="4" s="1"/>
  <c r="M325" i="4"/>
  <c r="F325" i="4" s="1"/>
  <c r="I325" i="4" s="1"/>
  <c r="M321" i="4"/>
  <c r="F321" i="4" s="1"/>
  <c r="I321" i="4" s="1"/>
  <c r="M317" i="4"/>
  <c r="F317" i="4" s="1"/>
  <c r="I317" i="4" s="1"/>
  <c r="M313" i="4"/>
  <c r="F313" i="4" s="1"/>
  <c r="I313" i="4" s="1"/>
  <c r="M309" i="4"/>
  <c r="F309" i="4" s="1"/>
  <c r="I309" i="4" s="1"/>
  <c r="M305" i="4"/>
  <c r="F305" i="4" s="1"/>
  <c r="I305" i="4" s="1"/>
  <c r="M301" i="4"/>
  <c r="F301" i="4" s="1"/>
  <c r="I301" i="4" s="1"/>
  <c r="M297" i="4"/>
  <c r="F297" i="4" s="1"/>
  <c r="I297" i="4" s="1"/>
  <c r="M293" i="4"/>
  <c r="F293" i="4" s="1"/>
  <c r="I293" i="4" s="1"/>
  <c r="M289" i="4"/>
  <c r="F289" i="4" s="1"/>
  <c r="I289" i="4" s="1"/>
  <c r="M285" i="4"/>
  <c r="F285" i="4" s="1"/>
  <c r="I285" i="4" s="1"/>
  <c r="M281" i="4"/>
  <c r="F281" i="4" s="1"/>
  <c r="I281" i="4" s="1"/>
  <c r="M277" i="4"/>
  <c r="F277" i="4" s="1"/>
  <c r="I277" i="4" s="1"/>
  <c r="M273" i="4"/>
  <c r="F273" i="4" s="1"/>
  <c r="I273" i="4" s="1"/>
  <c r="M269" i="4"/>
  <c r="F269" i="4" s="1"/>
  <c r="I269" i="4" s="1"/>
  <c r="M265" i="4"/>
  <c r="F265" i="4" s="1"/>
  <c r="I265" i="4" s="1"/>
  <c r="M261" i="4"/>
  <c r="F261" i="4" s="1"/>
  <c r="I261" i="4" s="1"/>
  <c r="M257" i="4"/>
  <c r="F257" i="4" s="1"/>
  <c r="I257" i="4" s="1"/>
  <c r="M253" i="4"/>
  <c r="F253" i="4" s="1"/>
  <c r="I253" i="4" s="1"/>
  <c r="M249" i="4"/>
  <c r="F249" i="4" s="1"/>
  <c r="I249" i="4" s="1"/>
  <c r="M245" i="4"/>
  <c r="F245" i="4" s="1"/>
  <c r="I245" i="4" s="1"/>
  <c r="M241" i="4"/>
  <c r="F241" i="4" s="1"/>
  <c r="I241" i="4" s="1"/>
  <c r="M237" i="4"/>
  <c r="F237" i="4" s="1"/>
  <c r="I237" i="4" s="1"/>
  <c r="M233" i="4"/>
  <c r="F233" i="4" s="1"/>
  <c r="I233" i="4" s="1"/>
  <c r="M229" i="4"/>
  <c r="F229" i="4" s="1"/>
  <c r="I229" i="4" s="1"/>
  <c r="M225" i="4"/>
  <c r="F225" i="4" s="1"/>
  <c r="I225" i="4" s="1"/>
  <c r="M221" i="4"/>
  <c r="F221" i="4" s="1"/>
  <c r="I221" i="4" s="1"/>
  <c r="M217" i="4"/>
  <c r="F217" i="4" s="1"/>
  <c r="I217" i="4" s="1"/>
  <c r="M213" i="4"/>
  <c r="F213" i="4" s="1"/>
  <c r="I213" i="4" s="1"/>
  <c r="M209" i="4"/>
  <c r="F209" i="4" s="1"/>
  <c r="I209" i="4" s="1"/>
  <c r="M205" i="4"/>
  <c r="F205" i="4" s="1"/>
  <c r="I205" i="4" s="1"/>
  <c r="M201" i="4"/>
  <c r="F201" i="4" s="1"/>
  <c r="I201" i="4" s="1"/>
  <c r="M197" i="4"/>
  <c r="F197" i="4" s="1"/>
  <c r="I197" i="4" s="1"/>
  <c r="M193" i="4"/>
  <c r="F193" i="4" s="1"/>
  <c r="I193" i="4" s="1"/>
  <c r="M189" i="4"/>
  <c r="F189" i="4" s="1"/>
  <c r="I189" i="4" s="1"/>
  <c r="M185" i="4"/>
  <c r="F185" i="4" s="1"/>
  <c r="I185" i="4" s="1"/>
  <c r="M181" i="4"/>
  <c r="F181" i="4" s="1"/>
  <c r="I181" i="4" s="1"/>
  <c r="M177" i="4"/>
  <c r="F177" i="4" s="1"/>
  <c r="I177" i="4" s="1"/>
  <c r="M173" i="4"/>
  <c r="F173" i="4" s="1"/>
  <c r="I173" i="4" s="1"/>
  <c r="M169" i="4"/>
  <c r="F169" i="4" s="1"/>
  <c r="I169" i="4" s="1"/>
  <c r="M165" i="4"/>
  <c r="F165" i="4" s="1"/>
  <c r="I165" i="4" s="1"/>
  <c r="M161" i="4"/>
  <c r="F161" i="4" s="1"/>
  <c r="I161" i="4" s="1"/>
  <c r="M157" i="4"/>
  <c r="F157" i="4" s="1"/>
  <c r="I157" i="4" s="1"/>
  <c r="M153" i="4"/>
  <c r="F153" i="4" s="1"/>
  <c r="I153" i="4" s="1"/>
  <c r="M149" i="4"/>
  <c r="F149" i="4" s="1"/>
  <c r="I149" i="4" s="1"/>
  <c r="M145" i="4"/>
  <c r="F145" i="4" s="1"/>
  <c r="I145" i="4" s="1"/>
  <c r="M141" i="4"/>
  <c r="F141" i="4" s="1"/>
  <c r="I141" i="4" s="1"/>
  <c r="M137" i="4"/>
  <c r="F137" i="4" s="1"/>
  <c r="I137" i="4" s="1"/>
  <c r="M133" i="4"/>
  <c r="F133" i="4" s="1"/>
  <c r="I133" i="4" s="1"/>
  <c r="M129" i="4"/>
  <c r="F129" i="4" s="1"/>
  <c r="I129" i="4" s="1"/>
  <c r="M125" i="4"/>
  <c r="F125" i="4" s="1"/>
  <c r="I125" i="4" s="1"/>
  <c r="M121" i="4"/>
  <c r="F121" i="4" s="1"/>
  <c r="I121" i="4" s="1"/>
  <c r="M117" i="4"/>
  <c r="F117" i="4" s="1"/>
  <c r="I117" i="4" s="1"/>
  <c r="M113" i="4"/>
  <c r="F113" i="4" s="1"/>
  <c r="I113" i="4" s="1"/>
  <c r="M109" i="4"/>
  <c r="F109" i="4" s="1"/>
  <c r="I109" i="4" s="1"/>
  <c r="M105" i="4"/>
  <c r="F105" i="4" s="1"/>
  <c r="I105" i="4" s="1"/>
  <c r="M101" i="4"/>
  <c r="F101" i="4" s="1"/>
  <c r="I101" i="4" s="1"/>
  <c r="M97" i="4"/>
  <c r="F97" i="4" s="1"/>
  <c r="I97" i="4" s="1"/>
  <c r="M93" i="4"/>
  <c r="F93" i="4" s="1"/>
  <c r="I93" i="4" s="1"/>
  <c r="M89" i="4"/>
  <c r="F89" i="4" s="1"/>
  <c r="I89" i="4" s="1"/>
  <c r="M85" i="4"/>
  <c r="F85" i="4" s="1"/>
  <c r="I85" i="4" s="1"/>
  <c r="M81" i="4"/>
  <c r="F81" i="4" s="1"/>
  <c r="I81" i="4" s="1"/>
  <c r="M77" i="4"/>
  <c r="F77" i="4" s="1"/>
  <c r="I77" i="4" s="1"/>
  <c r="M73" i="4"/>
  <c r="F73" i="4" s="1"/>
  <c r="I73" i="4" s="1"/>
  <c r="M69" i="4"/>
  <c r="F69" i="4" s="1"/>
  <c r="I69" i="4" s="1"/>
  <c r="M65" i="4"/>
  <c r="F65" i="4" s="1"/>
  <c r="I65" i="4" s="1"/>
  <c r="M61" i="4"/>
  <c r="F61" i="4" s="1"/>
  <c r="I61" i="4" s="1"/>
  <c r="M57" i="4"/>
  <c r="F57" i="4" s="1"/>
  <c r="I57" i="4" s="1"/>
  <c r="M53" i="4"/>
  <c r="F53" i="4" s="1"/>
  <c r="I53" i="4" s="1"/>
  <c r="M49" i="4"/>
  <c r="F49" i="4" s="1"/>
  <c r="I49" i="4" s="1"/>
  <c r="M45" i="4"/>
  <c r="F45" i="4" s="1"/>
  <c r="I45" i="4" s="1"/>
  <c r="M41" i="4"/>
  <c r="F41" i="4" s="1"/>
  <c r="I41" i="4" s="1"/>
  <c r="M37" i="4"/>
  <c r="F37" i="4" s="1"/>
  <c r="I37" i="4" s="1"/>
  <c r="M33" i="4"/>
  <c r="F33" i="4" s="1"/>
  <c r="I33" i="4" s="1"/>
  <c r="M29" i="4"/>
  <c r="F29" i="4" s="1"/>
  <c r="I29" i="4" s="1"/>
  <c r="M25" i="4"/>
  <c r="F25" i="4" s="1"/>
  <c r="I25" i="4" s="1"/>
  <c r="M21" i="4"/>
  <c r="F21" i="4" s="1"/>
  <c r="I21" i="4" s="1"/>
  <c r="M17" i="4"/>
  <c r="F17" i="4" s="1"/>
  <c r="I17" i="4" s="1"/>
  <c r="M13" i="4"/>
  <c r="F13" i="4" s="1"/>
  <c r="I13" i="4" s="1"/>
  <c r="M9" i="4"/>
  <c r="F9" i="4" s="1"/>
  <c r="I9" i="4" s="1"/>
  <c r="M5" i="4"/>
  <c r="F5" i="4" s="1"/>
  <c r="I5" i="4" s="1"/>
  <c r="N1015" i="4"/>
  <c r="N1011" i="4"/>
  <c r="N1007" i="4"/>
  <c r="N1003" i="4"/>
  <c r="N999" i="4"/>
  <c r="N995" i="4"/>
  <c r="N991" i="4"/>
  <c r="N987" i="4"/>
  <c r="N983" i="4"/>
  <c r="N979" i="4"/>
  <c r="N975" i="4"/>
  <c r="N971" i="4"/>
  <c r="N967" i="4"/>
  <c r="N963" i="4"/>
  <c r="N959" i="4"/>
  <c r="N955" i="4"/>
  <c r="N951" i="4"/>
  <c r="N947" i="4"/>
  <c r="N943" i="4"/>
  <c r="N939" i="4"/>
  <c r="N935" i="4"/>
  <c r="N931" i="4"/>
  <c r="N927" i="4"/>
  <c r="N923" i="4"/>
  <c r="N919" i="4"/>
  <c r="N915" i="4"/>
  <c r="N911" i="4"/>
  <c r="N907" i="4"/>
  <c r="N903" i="4"/>
  <c r="N899" i="4"/>
  <c r="N895" i="4"/>
  <c r="N891" i="4"/>
  <c r="N887" i="4"/>
  <c r="N883" i="4"/>
  <c r="N879" i="4"/>
  <c r="N874" i="4"/>
  <c r="N869" i="4"/>
  <c r="N864" i="4"/>
  <c r="N857" i="4"/>
  <c r="N844" i="4"/>
  <c r="N828" i="4"/>
  <c r="N812" i="4"/>
  <c r="N796" i="4"/>
  <c r="N780" i="4"/>
  <c r="N764" i="4"/>
  <c r="N748" i="4"/>
  <c r="N732" i="4"/>
  <c r="N716" i="4"/>
  <c r="N700" i="4"/>
  <c r="N684" i="4"/>
  <c r="N668" i="4"/>
  <c r="N652" i="4"/>
  <c r="N636" i="4"/>
  <c r="N620" i="4"/>
  <c r="N604" i="4"/>
  <c r="N588" i="4"/>
  <c r="N572" i="4"/>
  <c r="N556" i="4"/>
  <c r="N540" i="4"/>
  <c r="N524" i="4"/>
  <c r="N508" i="4"/>
  <c r="N492" i="4"/>
  <c r="N476" i="4"/>
  <c r="N460" i="4"/>
  <c r="N444" i="4"/>
  <c r="N428" i="4"/>
  <c r="N412" i="4"/>
  <c r="N396" i="4"/>
  <c r="N380" i="4"/>
  <c r="N364" i="4"/>
  <c r="N348" i="4"/>
  <c r="N332" i="4"/>
  <c r="N316" i="4"/>
  <c r="N300" i="4"/>
  <c r="N284" i="4"/>
  <c r="N268" i="4"/>
  <c r="N252" i="4"/>
  <c r="N236" i="4"/>
  <c r="N220" i="4"/>
  <c r="N204" i="4"/>
  <c r="N188" i="4"/>
  <c r="N172" i="4"/>
  <c r="N156" i="4"/>
  <c r="N140" i="4"/>
  <c r="N124" i="4"/>
  <c r="N108" i="4"/>
  <c r="N92" i="4"/>
  <c r="N76" i="4"/>
  <c r="N60" i="4"/>
  <c r="N44" i="4"/>
  <c r="N28" i="4"/>
  <c r="N12" i="4"/>
  <c r="M1011" i="4"/>
  <c r="F1011" i="4" s="1"/>
  <c r="M999" i="4"/>
  <c r="F999" i="4" s="1"/>
  <c r="I999" i="4" s="1"/>
  <c r="M987" i="4"/>
  <c r="F987" i="4" s="1"/>
  <c r="M975" i="4"/>
  <c r="F975" i="4" s="1"/>
  <c r="M963" i="4"/>
  <c r="F963" i="4" s="1"/>
  <c r="M955" i="4"/>
  <c r="F955" i="4" s="1"/>
  <c r="M943" i="4"/>
  <c r="F943" i="4" s="1"/>
  <c r="I943" i="4" s="1"/>
  <c r="M931" i="4"/>
  <c r="F931" i="4" s="1"/>
  <c r="M919" i="4"/>
  <c r="F919" i="4" s="1"/>
  <c r="I919" i="4" s="1"/>
  <c r="M907" i="4"/>
  <c r="F907" i="4" s="1"/>
  <c r="I907" i="4" s="1"/>
  <c r="M895" i="4"/>
  <c r="F895" i="4" s="1"/>
  <c r="I895" i="4" s="1"/>
  <c r="M887" i="4"/>
  <c r="F887" i="4" s="1"/>
  <c r="M875" i="4"/>
  <c r="F875" i="4" s="1"/>
  <c r="M863" i="4"/>
  <c r="F863" i="4" s="1"/>
  <c r="M847" i="4"/>
  <c r="F847" i="4" s="1"/>
  <c r="M839" i="4"/>
  <c r="F839" i="4" s="1"/>
  <c r="I839" i="4" s="1"/>
  <c r="M827" i="4"/>
  <c r="F827" i="4" s="1"/>
  <c r="M815" i="4"/>
  <c r="F815" i="4" s="1"/>
  <c r="I815" i="4" s="1"/>
  <c r="M799" i="4"/>
  <c r="F799" i="4" s="1"/>
  <c r="I799" i="4" s="1"/>
  <c r="M787" i="4"/>
  <c r="F787" i="4" s="1"/>
  <c r="I787" i="4" s="1"/>
  <c r="M775" i="4"/>
  <c r="F775" i="4" s="1"/>
  <c r="I775" i="4" s="1"/>
  <c r="M763" i="4"/>
  <c r="F763" i="4" s="1"/>
  <c r="M751" i="4"/>
  <c r="F751" i="4" s="1"/>
  <c r="M739" i="4"/>
  <c r="F739" i="4" s="1"/>
  <c r="I739" i="4" s="1"/>
  <c r="M731" i="4"/>
  <c r="F731" i="4" s="1"/>
  <c r="M719" i="4"/>
  <c r="F719" i="4" s="1"/>
  <c r="I719" i="4" s="1"/>
  <c r="M707" i="4"/>
  <c r="F707" i="4" s="1"/>
  <c r="I707" i="4" s="1"/>
  <c r="M695" i="4"/>
  <c r="F695" i="4" s="1"/>
  <c r="I695" i="4" s="1"/>
  <c r="M683" i="4"/>
  <c r="F683" i="4" s="1"/>
  <c r="M671" i="4"/>
  <c r="F671" i="4" s="1"/>
  <c r="M659" i="4"/>
  <c r="F659" i="4" s="1"/>
  <c r="I659" i="4" s="1"/>
  <c r="M647" i="4"/>
  <c r="F647" i="4" s="1"/>
  <c r="I647" i="4" s="1"/>
  <c r="M635" i="4"/>
  <c r="F635" i="4" s="1"/>
  <c r="M623" i="4"/>
  <c r="F623" i="4" s="1"/>
  <c r="I623" i="4" s="1"/>
  <c r="M611" i="4"/>
  <c r="F611" i="4" s="1"/>
  <c r="I611" i="4" s="1"/>
  <c r="M599" i="4"/>
  <c r="F599" i="4" s="1"/>
  <c r="I599" i="4" s="1"/>
  <c r="M591" i="4"/>
  <c r="F591" i="4" s="1"/>
  <c r="I591" i="4" s="1"/>
  <c r="M579" i="4"/>
  <c r="F579" i="4" s="1"/>
  <c r="I579" i="4" s="1"/>
  <c r="M567" i="4"/>
  <c r="F567" i="4" s="1"/>
  <c r="M555" i="4"/>
  <c r="F555" i="4" s="1"/>
  <c r="M543" i="4"/>
  <c r="F543" i="4" s="1"/>
  <c r="M531" i="4"/>
  <c r="F531" i="4" s="1"/>
  <c r="I531" i="4" s="1"/>
  <c r="M523" i="4"/>
  <c r="F523" i="4" s="1"/>
  <c r="I523" i="4" s="1"/>
  <c r="M507" i="4"/>
  <c r="F507" i="4" s="1"/>
  <c r="M495" i="4"/>
  <c r="F495" i="4" s="1"/>
  <c r="I495" i="4" s="1"/>
  <c r="M483" i="4"/>
  <c r="F483" i="4" s="1"/>
  <c r="I483" i="4" s="1"/>
  <c r="M471" i="4"/>
  <c r="F471" i="4" s="1"/>
  <c r="M459" i="4"/>
  <c r="F459" i="4" s="1"/>
  <c r="M451" i="4"/>
  <c r="F451" i="4" s="1"/>
  <c r="I451" i="4" s="1"/>
  <c r="M439" i="4"/>
  <c r="F439" i="4" s="1"/>
  <c r="I439" i="4" s="1"/>
  <c r="M427" i="4"/>
  <c r="F427" i="4" s="1"/>
  <c r="I427" i="4" s="1"/>
  <c r="M415" i="4"/>
  <c r="F415" i="4" s="1"/>
  <c r="I415" i="4" s="1"/>
  <c r="M407" i="4"/>
  <c r="F407" i="4" s="1"/>
  <c r="I407" i="4" s="1"/>
  <c r="M391" i="4"/>
  <c r="F391" i="4" s="1"/>
  <c r="I391" i="4" s="1"/>
  <c r="M379" i="4"/>
  <c r="F379" i="4" s="1"/>
  <c r="M367" i="4"/>
  <c r="F367" i="4" s="1"/>
  <c r="I367" i="4" s="1"/>
  <c r="M355" i="4"/>
  <c r="F355" i="4" s="1"/>
  <c r="I355" i="4" s="1"/>
  <c r="M347" i="4"/>
  <c r="F347" i="4" s="1"/>
  <c r="M335" i="4"/>
  <c r="F335" i="4" s="1"/>
  <c r="I335" i="4" s="1"/>
  <c r="M323" i="4"/>
  <c r="F323" i="4" s="1"/>
  <c r="I323" i="4" s="1"/>
  <c r="M311" i="4"/>
  <c r="F311" i="4" s="1"/>
  <c r="I311" i="4" s="1"/>
  <c r="M299" i="4"/>
  <c r="F299" i="4" s="1"/>
  <c r="M287" i="4"/>
  <c r="F287" i="4" s="1"/>
  <c r="M279" i="4"/>
  <c r="F279" i="4" s="1"/>
  <c r="I279" i="4" s="1"/>
  <c r="M267" i="4"/>
  <c r="F267" i="4" s="1"/>
  <c r="M259" i="4"/>
  <c r="F259" i="4" s="1"/>
  <c r="I259" i="4" s="1"/>
  <c r="M247" i="4"/>
  <c r="F247" i="4" s="1"/>
  <c r="I247" i="4" s="1"/>
  <c r="M235" i="4"/>
  <c r="F235" i="4" s="1"/>
  <c r="M223" i="4"/>
  <c r="F223" i="4" s="1"/>
  <c r="I223" i="4" s="1"/>
  <c r="M211" i="4"/>
  <c r="F211" i="4" s="1"/>
  <c r="I211" i="4" s="1"/>
  <c r="M195" i="4"/>
  <c r="F195" i="4" s="1"/>
  <c r="I195" i="4" s="1"/>
  <c r="M183" i="4"/>
  <c r="F183" i="4" s="1"/>
  <c r="I183" i="4" s="1"/>
  <c r="M171" i="4"/>
  <c r="F171" i="4" s="1"/>
  <c r="M163" i="4"/>
  <c r="F163" i="4" s="1"/>
  <c r="I163" i="4" s="1"/>
  <c r="M155" i="4"/>
  <c r="F155" i="4" s="1"/>
  <c r="I155" i="4" s="1"/>
  <c r="M139" i="4"/>
  <c r="F139" i="4" s="1"/>
  <c r="M131" i="4"/>
  <c r="F131" i="4" s="1"/>
  <c r="I131" i="4" s="1"/>
  <c r="M119" i="4"/>
  <c r="F119" i="4" s="1"/>
  <c r="M107" i="4"/>
  <c r="F107" i="4" s="1"/>
  <c r="I107" i="4" s="1"/>
  <c r="M95" i="4"/>
  <c r="F95" i="4" s="1"/>
  <c r="M87" i="4"/>
  <c r="F87" i="4" s="1"/>
  <c r="I87" i="4" s="1"/>
  <c r="M75" i="4"/>
  <c r="F75" i="4" s="1"/>
  <c r="M59" i="4"/>
  <c r="F59" i="4" s="1"/>
  <c r="I59" i="4" s="1"/>
  <c r="M47" i="4"/>
  <c r="F47" i="4" s="1"/>
  <c r="I47" i="4" s="1"/>
  <c r="M35" i="4"/>
  <c r="F35" i="4" s="1"/>
  <c r="I35" i="4" s="1"/>
  <c r="M23" i="4"/>
  <c r="F23" i="4" s="1"/>
  <c r="M15" i="4"/>
  <c r="F15" i="4" s="1"/>
  <c r="I15" i="4" s="1"/>
  <c r="M11" i="4"/>
  <c r="F11" i="4" s="1"/>
  <c r="N1013" i="4"/>
  <c r="N1001" i="4"/>
  <c r="N989" i="4"/>
  <c r="N977" i="4"/>
  <c r="N965" i="4"/>
  <c r="N953" i="4"/>
  <c r="N941" i="4"/>
  <c r="N933" i="4"/>
  <c r="N921" i="4"/>
  <c r="N909" i="4"/>
  <c r="N897" i="4"/>
  <c r="N885" i="4"/>
  <c r="N872" i="4"/>
  <c r="N861" i="4"/>
  <c r="N820" i="4"/>
  <c r="N772" i="4"/>
  <c r="N724" i="4"/>
  <c r="N676" i="4"/>
  <c r="N628" i="4"/>
  <c r="N564" i="4"/>
  <c r="N516" i="4"/>
  <c r="N468" i="4"/>
  <c r="N420" i="4"/>
  <c r="N404" i="4"/>
  <c r="N356" i="4"/>
  <c r="N324" i="4"/>
  <c r="N276" i="4"/>
  <c r="N244" i="4"/>
  <c r="N212" i="4"/>
  <c r="N180" i="4"/>
  <c r="N132" i="4"/>
  <c r="N100" i="4"/>
  <c r="N68" i="4"/>
  <c r="N36" i="4"/>
  <c r="N20" i="4"/>
  <c r="M2" i="4"/>
  <c r="F2" i="4" s="1"/>
  <c r="M1012" i="4"/>
  <c r="F1012" i="4" s="1"/>
  <c r="I1012" i="4" s="1"/>
  <c r="M1008" i="4"/>
  <c r="F1008" i="4" s="1"/>
  <c r="I1008" i="4" s="1"/>
  <c r="M1004" i="4"/>
  <c r="F1004" i="4" s="1"/>
  <c r="I1004" i="4" s="1"/>
  <c r="M1000" i="4"/>
  <c r="F1000" i="4" s="1"/>
  <c r="I1000" i="4" s="1"/>
  <c r="M996" i="4"/>
  <c r="F996" i="4" s="1"/>
  <c r="I996" i="4" s="1"/>
  <c r="M992" i="4"/>
  <c r="F992" i="4" s="1"/>
  <c r="I992" i="4" s="1"/>
  <c r="M988" i="4"/>
  <c r="F988" i="4" s="1"/>
  <c r="I988" i="4" s="1"/>
  <c r="M984" i="4"/>
  <c r="F984" i="4" s="1"/>
  <c r="I984" i="4" s="1"/>
  <c r="M980" i="4"/>
  <c r="F980" i="4" s="1"/>
  <c r="I980" i="4" s="1"/>
  <c r="M976" i="4"/>
  <c r="F976" i="4" s="1"/>
  <c r="I976" i="4" s="1"/>
  <c r="M972" i="4"/>
  <c r="F972" i="4" s="1"/>
  <c r="I972" i="4" s="1"/>
  <c r="M968" i="4"/>
  <c r="F968" i="4" s="1"/>
  <c r="I968" i="4" s="1"/>
  <c r="M964" i="4"/>
  <c r="F964" i="4" s="1"/>
  <c r="I964" i="4" s="1"/>
  <c r="M960" i="4"/>
  <c r="F960" i="4" s="1"/>
  <c r="I960" i="4" s="1"/>
  <c r="M956" i="4"/>
  <c r="F956" i="4" s="1"/>
  <c r="I956" i="4" s="1"/>
  <c r="M952" i="4"/>
  <c r="F952" i="4" s="1"/>
  <c r="I952" i="4" s="1"/>
  <c r="M948" i="4"/>
  <c r="F948" i="4" s="1"/>
  <c r="I948" i="4" s="1"/>
  <c r="M944" i="4"/>
  <c r="F944" i="4" s="1"/>
  <c r="I944" i="4" s="1"/>
  <c r="M940" i="4"/>
  <c r="F940" i="4" s="1"/>
  <c r="I940" i="4" s="1"/>
  <c r="M936" i="4"/>
  <c r="F936" i="4" s="1"/>
  <c r="I936" i="4" s="1"/>
  <c r="M932" i="4"/>
  <c r="F932" i="4" s="1"/>
  <c r="I932" i="4" s="1"/>
  <c r="M928" i="4"/>
  <c r="F928" i="4" s="1"/>
  <c r="I928" i="4" s="1"/>
  <c r="M924" i="4"/>
  <c r="F924" i="4" s="1"/>
  <c r="I924" i="4" s="1"/>
  <c r="M920" i="4"/>
  <c r="F920" i="4" s="1"/>
  <c r="I920" i="4" s="1"/>
  <c r="M916" i="4"/>
  <c r="F916" i="4" s="1"/>
  <c r="I916" i="4" s="1"/>
  <c r="M912" i="4"/>
  <c r="F912" i="4" s="1"/>
  <c r="I912" i="4" s="1"/>
  <c r="M908" i="4"/>
  <c r="F908" i="4" s="1"/>
  <c r="I908" i="4" s="1"/>
  <c r="M904" i="4"/>
  <c r="F904" i="4" s="1"/>
  <c r="I904" i="4" s="1"/>
  <c r="M900" i="4"/>
  <c r="F900" i="4" s="1"/>
  <c r="I900" i="4" s="1"/>
  <c r="M896" i="4"/>
  <c r="F896" i="4" s="1"/>
  <c r="I896" i="4" s="1"/>
  <c r="M892" i="4"/>
  <c r="F892" i="4" s="1"/>
  <c r="I892" i="4" s="1"/>
  <c r="M888" i="4"/>
  <c r="F888" i="4" s="1"/>
  <c r="I888" i="4" s="1"/>
  <c r="M884" i="4"/>
  <c r="F884" i="4" s="1"/>
  <c r="I884" i="4" s="1"/>
  <c r="M880" i="4"/>
  <c r="F880" i="4" s="1"/>
  <c r="I880" i="4" s="1"/>
  <c r="M876" i="4"/>
  <c r="F876" i="4" s="1"/>
  <c r="I876" i="4" s="1"/>
  <c r="M872" i="4"/>
  <c r="F872" i="4" s="1"/>
  <c r="M868" i="4"/>
  <c r="F868" i="4" s="1"/>
  <c r="M864" i="4"/>
  <c r="F864" i="4" s="1"/>
  <c r="I864" i="4" s="1"/>
  <c r="M860" i="4"/>
  <c r="F860" i="4" s="1"/>
  <c r="I860" i="4" s="1"/>
  <c r="M856" i="4"/>
  <c r="F856" i="4" s="1"/>
  <c r="M852" i="4"/>
  <c r="F852" i="4" s="1"/>
  <c r="I852" i="4" s="1"/>
  <c r="M848" i="4"/>
  <c r="F848" i="4" s="1"/>
  <c r="M844" i="4"/>
  <c r="F844" i="4" s="1"/>
  <c r="M840" i="4"/>
  <c r="F840" i="4" s="1"/>
  <c r="M836" i="4"/>
  <c r="F836" i="4" s="1"/>
  <c r="I836" i="4" s="1"/>
  <c r="M832" i="4"/>
  <c r="F832" i="4" s="1"/>
  <c r="I832" i="4" s="1"/>
  <c r="M828" i="4"/>
  <c r="F828" i="4" s="1"/>
  <c r="I828" i="4" s="1"/>
  <c r="M824" i="4"/>
  <c r="F824" i="4" s="1"/>
  <c r="M820" i="4"/>
  <c r="F820" i="4" s="1"/>
  <c r="M816" i="4"/>
  <c r="F816" i="4" s="1"/>
  <c r="I816" i="4" s="1"/>
  <c r="M812" i="4"/>
  <c r="F812" i="4" s="1"/>
  <c r="M808" i="4"/>
  <c r="F808" i="4" s="1"/>
  <c r="M804" i="4"/>
  <c r="F804" i="4" s="1"/>
  <c r="I804" i="4" s="1"/>
  <c r="M800" i="4"/>
  <c r="F800" i="4" s="1"/>
  <c r="I800" i="4" s="1"/>
  <c r="M796" i="4"/>
  <c r="F796" i="4" s="1"/>
  <c r="I796" i="4" s="1"/>
  <c r="M792" i="4"/>
  <c r="F792" i="4" s="1"/>
  <c r="M788" i="4"/>
  <c r="F788" i="4" s="1"/>
  <c r="M784" i="4"/>
  <c r="F784" i="4" s="1"/>
  <c r="M780" i="4"/>
  <c r="F780" i="4" s="1"/>
  <c r="M776" i="4"/>
  <c r="F776" i="4" s="1"/>
  <c r="M772" i="4"/>
  <c r="F772" i="4" s="1"/>
  <c r="I772" i="4" s="1"/>
  <c r="M768" i="4"/>
  <c r="F768" i="4" s="1"/>
  <c r="I768" i="4" s="1"/>
  <c r="M764" i="4"/>
  <c r="F764" i="4" s="1"/>
  <c r="I764" i="4" s="1"/>
  <c r="M760" i="4"/>
  <c r="F760" i="4" s="1"/>
  <c r="M756" i="4"/>
  <c r="F756" i="4" s="1"/>
  <c r="M752" i="4"/>
  <c r="F752" i="4" s="1"/>
  <c r="I752" i="4" s="1"/>
  <c r="M748" i="4"/>
  <c r="F748" i="4" s="1"/>
  <c r="M744" i="4"/>
  <c r="F744" i="4" s="1"/>
  <c r="M740" i="4"/>
  <c r="F740" i="4" s="1"/>
  <c r="I740" i="4" s="1"/>
  <c r="M736" i="4"/>
  <c r="F736" i="4" s="1"/>
  <c r="I736" i="4" s="1"/>
  <c r="M732" i="4"/>
  <c r="F732" i="4" s="1"/>
  <c r="I732" i="4" s="1"/>
  <c r="M728" i="4"/>
  <c r="F728" i="4" s="1"/>
  <c r="M724" i="4"/>
  <c r="F724" i="4" s="1"/>
  <c r="I724" i="4" s="1"/>
  <c r="M720" i="4"/>
  <c r="F720" i="4" s="1"/>
  <c r="M716" i="4"/>
  <c r="F716" i="4" s="1"/>
  <c r="M712" i="4"/>
  <c r="F712" i="4" s="1"/>
  <c r="M708" i="4"/>
  <c r="F708" i="4" s="1"/>
  <c r="I708" i="4" s="1"/>
  <c r="M704" i="4"/>
  <c r="F704" i="4" s="1"/>
  <c r="I704" i="4" s="1"/>
  <c r="M700" i="4"/>
  <c r="F700" i="4" s="1"/>
  <c r="I700" i="4" s="1"/>
  <c r="M696" i="4"/>
  <c r="F696" i="4" s="1"/>
  <c r="M692" i="4"/>
  <c r="F692" i="4" s="1"/>
  <c r="I692" i="4" s="1"/>
  <c r="M688" i="4"/>
  <c r="F688" i="4" s="1"/>
  <c r="I688" i="4" s="1"/>
  <c r="M684" i="4"/>
  <c r="F684" i="4" s="1"/>
  <c r="I684" i="4" s="1"/>
  <c r="M680" i="4"/>
  <c r="F680" i="4" s="1"/>
  <c r="M676" i="4"/>
  <c r="F676" i="4" s="1"/>
  <c r="M672" i="4"/>
  <c r="F672" i="4" s="1"/>
  <c r="I672" i="4" s="1"/>
  <c r="M668" i="4"/>
  <c r="F668" i="4" s="1"/>
  <c r="I668" i="4" s="1"/>
  <c r="M664" i="4"/>
  <c r="F664" i="4" s="1"/>
  <c r="M660" i="4"/>
  <c r="F660" i="4" s="1"/>
  <c r="I660" i="4" s="1"/>
  <c r="M656" i="4"/>
  <c r="F656" i="4" s="1"/>
  <c r="M652" i="4"/>
  <c r="F652" i="4" s="1"/>
  <c r="M648" i="4"/>
  <c r="F648" i="4" s="1"/>
  <c r="M644" i="4"/>
  <c r="F644" i="4" s="1"/>
  <c r="I644" i="4" s="1"/>
  <c r="M640" i="4"/>
  <c r="F640" i="4" s="1"/>
  <c r="I640" i="4" s="1"/>
  <c r="M636" i="4"/>
  <c r="F636" i="4" s="1"/>
  <c r="I636" i="4" s="1"/>
  <c r="M632" i="4"/>
  <c r="F632" i="4" s="1"/>
  <c r="M628" i="4"/>
  <c r="F628" i="4" s="1"/>
  <c r="M624" i="4"/>
  <c r="F624" i="4" s="1"/>
  <c r="I624" i="4" s="1"/>
  <c r="M620" i="4"/>
  <c r="F620" i="4" s="1"/>
  <c r="M616" i="4"/>
  <c r="F616" i="4" s="1"/>
  <c r="M612" i="4"/>
  <c r="F612" i="4" s="1"/>
  <c r="I612" i="4" s="1"/>
  <c r="M608" i="4"/>
  <c r="F608" i="4" s="1"/>
  <c r="I608" i="4" s="1"/>
  <c r="M604" i="4"/>
  <c r="F604" i="4" s="1"/>
  <c r="I604" i="4" s="1"/>
  <c r="M600" i="4"/>
  <c r="F600" i="4" s="1"/>
  <c r="M596" i="4"/>
  <c r="F596" i="4" s="1"/>
  <c r="M592" i="4"/>
  <c r="F592" i="4" s="1"/>
  <c r="M588" i="4"/>
  <c r="F588" i="4" s="1"/>
  <c r="M584" i="4"/>
  <c r="F584" i="4" s="1"/>
  <c r="M580" i="4"/>
  <c r="F580" i="4" s="1"/>
  <c r="M576" i="4"/>
  <c r="F576" i="4" s="1"/>
  <c r="I576" i="4" s="1"/>
  <c r="M572" i="4"/>
  <c r="F572" i="4" s="1"/>
  <c r="I572" i="4" s="1"/>
  <c r="M568" i="4"/>
  <c r="F568" i="4" s="1"/>
  <c r="M564" i="4"/>
  <c r="F564" i="4" s="1"/>
  <c r="M560" i="4"/>
  <c r="F560" i="4" s="1"/>
  <c r="I560" i="4" s="1"/>
  <c r="M556" i="4"/>
  <c r="F556" i="4" s="1"/>
  <c r="I556" i="4" s="1"/>
  <c r="M552" i="4"/>
  <c r="F552" i="4" s="1"/>
  <c r="M548" i="4"/>
  <c r="F548" i="4" s="1"/>
  <c r="I548" i="4" s="1"/>
  <c r="M544" i="4"/>
  <c r="F544" i="4" s="1"/>
  <c r="I544" i="4" s="1"/>
  <c r="M540" i="4"/>
  <c r="F540" i="4" s="1"/>
  <c r="I540" i="4" s="1"/>
  <c r="M536" i="4"/>
  <c r="F536" i="4" s="1"/>
  <c r="M532" i="4"/>
  <c r="F532" i="4" s="1"/>
  <c r="I532" i="4" s="1"/>
  <c r="M528" i="4"/>
  <c r="F528" i="4" s="1"/>
  <c r="M524" i="4"/>
  <c r="F524" i="4" s="1"/>
  <c r="M520" i="4"/>
  <c r="F520" i="4" s="1"/>
  <c r="M516" i="4"/>
  <c r="F516" i="4" s="1"/>
  <c r="I516" i="4" s="1"/>
  <c r="M512" i="4"/>
  <c r="F512" i="4" s="1"/>
  <c r="I512" i="4" s="1"/>
  <c r="M508" i="4"/>
  <c r="F508" i="4" s="1"/>
  <c r="I508" i="4" s="1"/>
  <c r="M504" i="4"/>
  <c r="F504" i="4" s="1"/>
  <c r="M500" i="4"/>
  <c r="F500" i="4" s="1"/>
  <c r="I500" i="4" s="1"/>
  <c r="M496" i="4"/>
  <c r="F496" i="4" s="1"/>
  <c r="I496" i="4" s="1"/>
  <c r="M492" i="4"/>
  <c r="F492" i="4" s="1"/>
  <c r="M488" i="4"/>
  <c r="F488" i="4" s="1"/>
  <c r="M484" i="4"/>
  <c r="F484" i="4" s="1"/>
  <c r="I484" i="4" s="1"/>
  <c r="M480" i="4"/>
  <c r="F480" i="4" s="1"/>
  <c r="I480" i="4" s="1"/>
  <c r="M476" i="4"/>
  <c r="F476" i="4" s="1"/>
  <c r="I476" i="4" s="1"/>
  <c r="M472" i="4"/>
  <c r="F472" i="4" s="1"/>
  <c r="M468" i="4"/>
  <c r="F468" i="4" s="1"/>
  <c r="M464" i="4"/>
  <c r="F464" i="4" s="1"/>
  <c r="M460" i="4"/>
  <c r="F460" i="4" s="1"/>
  <c r="M456" i="4"/>
  <c r="F456" i="4" s="1"/>
  <c r="M452" i="4"/>
  <c r="F452" i="4" s="1"/>
  <c r="I452" i="4" s="1"/>
  <c r="M448" i="4"/>
  <c r="F448" i="4" s="1"/>
  <c r="I448" i="4" s="1"/>
  <c r="M444" i="4"/>
  <c r="F444" i="4" s="1"/>
  <c r="I444" i="4" s="1"/>
  <c r="M440" i="4"/>
  <c r="F440" i="4" s="1"/>
  <c r="M436" i="4"/>
  <c r="F436" i="4" s="1"/>
  <c r="I436" i="4" s="1"/>
  <c r="M432" i="4"/>
  <c r="F432" i="4" s="1"/>
  <c r="I432" i="4" s="1"/>
  <c r="M428" i="4"/>
  <c r="F428" i="4" s="1"/>
  <c r="I428" i="4" s="1"/>
  <c r="M424" i="4"/>
  <c r="F424" i="4" s="1"/>
  <c r="M420" i="4"/>
  <c r="F420" i="4" s="1"/>
  <c r="M416" i="4"/>
  <c r="F416" i="4" s="1"/>
  <c r="I416" i="4" s="1"/>
  <c r="M412" i="4"/>
  <c r="F412" i="4" s="1"/>
  <c r="I412" i="4" s="1"/>
  <c r="M408" i="4"/>
  <c r="F408" i="4" s="1"/>
  <c r="M404" i="4"/>
  <c r="F404" i="4" s="1"/>
  <c r="I404" i="4" s="1"/>
  <c r="M400" i="4"/>
  <c r="F400" i="4" s="1"/>
  <c r="M396" i="4"/>
  <c r="F396" i="4" s="1"/>
  <c r="M392" i="4"/>
  <c r="F392" i="4" s="1"/>
  <c r="M388" i="4"/>
  <c r="F388" i="4" s="1"/>
  <c r="M384" i="4"/>
  <c r="F384" i="4" s="1"/>
  <c r="I384" i="4" s="1"/>
  <c r="M380" i="4"/>
  <c r="F380" i="4" s="1"/>
  <c r="I380" i="4" s="1"/>
  <c r="M376" i="4"/>
  <c r="F376" i="4" s="1"/>
  <c r="M372" i="4"/>
  <c r="F372" i="4" s="1"/>
  <c r="M368" i="4"/>
  <c r="F368" i="4" s="1"/>
  <c r="I368" i="4" s="1"/>
  <c r="M364" i="4"/>
  <c r="F364" i="4" s="1"/>
  <c r="M360" i="4"/>
  <c r="F360" i="4" s="1"/>
  <c r="M356" i="4"/>
  <c r="F356" i="4" s="1"/>
  <c r="I356" i="4" s="1"/>
  <c r="M352" i="4"/>
  <c r="F352" i="4" s="1"/>
  <c r="I352" i="4" s="1"/>
  <c r="M348" i="4"/>
  <c r="F348" i="4" s="1"/>
  <c r="I348" i="4" s="1"/>
  <c r="M344" i="4"/>
  <c r="F344" i="4" s="1"/>
  <c r="M340" i="4"/>
  <c r="F340" i="4" s="1"/>
  <c r="I340" i="4" s="1"/>
  <c r="M336" i="4"/>
  <c r="F336" i="4" s="1"/>
  <c r="M332" i="4"/>
  <c r="F332" i="4" s="1"/>
  <c r="M328" i="4"/>
  <c r="F328" i="4" s="1"/>
  <c r="M324" i="4"/>
  <c r="F324" i="4" s="1"/>
  <c r="M320" i="4"/>
  <c r="F320" i="4" s="1"/>
  <c r="I320" i="4" s="1"/>
  <c r="M316" i="4"/>
  <c r="F316" i="4" s="1"/>
  <c r="I316" i="4" s="1"/>
  <c r="M312" i="4"/>
  <c r="F312" i="4" s="1"/>
  <c r="M308" i="4"/>
  <c r="F308" i="4" s="1"/>
  <c r="I308" i="4" s="1"/>
  <c r="M304" i="4"/>
  <c r="F304" i="4" s="1"/>
  <c r="I304" i="4" s="1"/>
  <c r="M300" i="4"/>
  <c r="F300" i="4" s="1"/>
  <c r="I300" i="4" s="1"/>
  <c r="M296" i="4"/>
  <c r="F296" i="4" s="1"/>
  <c r="M292" i="4"/>
  <c r="F292" i="4" s="1"/>
  <c r="I292" i="4" s="1"/>
  <c r="M288" i="4"/>
  <c r="F288" i="4" s="1"/>
  <c r="I288" i="4" s="1"/>
  <c r="M284" i="4"/>
  <c r="F284" i="4" s="1"/>
  <c r="I284" i="4" s="1"/>
  <c r="M280" i="4"/>
  <c r="F280" i="4" s="1"/>
  <c r="M276" i="4"/>
  <c r="F276" i="4" s="1"/>
  <c r="M272" i="4"/>
  <c r="F272" i="4" s="1"/>
  <c r="M268" i="4"/>
  <c r="F268" i="4" s="1"/>
  <c r="M264" i="4"/>
  <c r="F264" i="4" s="1"/>
  <c r="M260" i="4"/>
  <c r="F260" i="4" s="1"/>
  <c r="I260" i="4" s="1"/>
  <c r="M256" i="4"/>
  <c r="F256" i="4" s="1"/>
  <c r="I256" i="4" s="1"/>
  <c r="M252" i="4"/>
  <c r="F252" i="4" s="1"/>
  <c r="I252" i="4" s="1"/>
  <c r="M248" i="4"/>
  <c r="F248" i="4" s="1"/>
  <c r="M244" i="4"/>
  <c r="F244" i="4" s="1"/>
  <c r="M240" i="4"/>
  <c r="F240" i="4" s="1"/>
  <c r="I240" i="4" s="1"/>
  <c r="M236" i="4"/>
  <c r="F236" i="4" s="1"/>
  <c r="M232" i="4"/>
  <c r="F232" i="4" s="1"/>
  <c r="M228" i="4"/>
  <c r="F228" i="4" s="1"/>
  <c r="M224" i="4"/>
  <c r="F224" i="4" s="1"/>
  <c r="I224" i="4" s="1"/>
  <c r="M220" i="4"/>
  <c r="F220" i="4" s="1"/>
  <c r="I220" i="4" s="1"/>
  <c r="M216" i="4"/>
  <c r="F216" i="4" s="1"/>
  <c r="M212" i="4"/>
  <c r="F212" i="4" s="1"/>
  <c r="I212" i="4" s="1"/>
  <c r="M208" i="4"/>
  <c r="F208" i="4" s="1"/>
  <c r="M204" i="4"/>
  <c r="F204" i="4" s="1"/>
  <c r="M200" i="4"/>
  <c r="F200" i="4" s="1"/>
  <c r="M196" i="4"/>
  <c r="F196" i="4" s="1"/>
  <c r="I196" i="4" s="1"/>
  <c r="M192" i="4"/>
  <c r="F192" i="4" s="1"/>
  <c r="I192" i="4" s="1"/>
  <c r="M188" i="4"/>
  <c r="F188" i="4" s="1"/>
  <c r="I188" i="4" s="1"/>
  <c r="M184" i="4"/>
  <c r="F184" i="4" s="1"/>
  <c r="M180" i="4"/>
  <c r="F180" i="4" s="1"/>
  <c r="I180" i="4" s="1"/>
  <c r="M176" i="4"/>
  <c r="F176" i="4" s="1"/>
  <c r="I176" i="4" s="1"/>
  <c r="M172" i="4"/>
  <c r="F172" i="4" s="1"/>
  <c r="I172" i="4" s="1"/>
  <c r="M168" i="4"/>
  <c r="F168" i="4" s="1"/>
  <c r="M164" i="4"/>
  <c r="F164" i="4" s="1"/>
  <c r="I164" i="4" s="1"/>
  <c r="M160" i="4"/>
  <c r="F160" i="4" s="1"/>
  <c r="I160" i="4" s="1"/>
  <c r="M156" i="4"/>
  <c r="F156" i="4" s="1"/>
  <c r="I156" i="4" s="1"/>
  <c r="M152" i="4"/>
  <c r="F152" i="4" s="1"/>
  <c r="M148" i="4"/>
  <c r="F148" i="4" s="1"/>
  <c r="I148" i="4" s="1"/>
  <c r="M144" i="4"/>
  <c r="F144" i="4" s="1"/>
  <c r="M140" i="4"/>
  <c r="F140" i="4" s="1"/>
  <c r="M136" i="4"/>
  <c r="F136" i="4" s="1"/>
  <c r="M132" i="4"/>
  <c r="F132" i="4" s="1"/>
  <c r="M128" i="4"/>
  <c r="F128" i="4" s="1"/>
  <c r="I128" i="4" s="1"/>
  <c r="M124" i="4"/>
  <c r="F124" i="4" s="1"/>
  <c r="I124" i="4" s="1"/>
  <c r="M120" i="4"/>
  <c r="F120" i="4" s="1"/>
  <c r="M116" i="4"/>
  <c r="F116" i="4" s="1"/>
  <c r="I116" i="4" s="1"/>
  <c r="M112" i="4"/>
  <c r="F112" i="4" s="1"/>
  <c r="I112" i="4" s="1"/>
  <c r="M108" i="4"/>
  <c r="F108" i="4" s="1"/>
  <c r="M104" i="4"/>
  <c r="F104" i="4" s="1"/>
  <c r="M100" i="4"/>
  <c r="F100" i="4" s="1"/>
  <c r="I100" i="4" s="1"/>
  <c r="M96" i="4"/>
  <c r="F96" i="4" s="1"/>
  <c r="I96" i="4" s="1"/>
  <c r="M92" i="4"/>
  <c r="F92" i="4" s="1"/>
  <c r="I92" i="4" s="1"/>
  <c r="M88" i="4"/>
  <c r="F88" i="4" s="1"/>
  <c r="M84" i="4"/>
  <c r="F84" i="4" s="1"/>
  <c r="M80" i="4"/>
  <c r="F80" i="4" s="1"/>
  <c r="M76" i="4"/>
  <c r="F76" i="4" s="1"/>
  <c r="M72" i="4"/>
  <c r="F72" i="4" s="1"/>
  <c r="M68" i="4"/>
  <c r="F68" i="4" s="1"/>
  <c r="I68" i="4" s="1"/>
  <c r="M64" i="4"/>
  <c r="F64" i="4" s="1"/>
  <c r="I64" i="4" s="1"/>
  <c r="M60" i="4"/>
  <c r="F60" i="4" s="1"/>
  <c r="I60" i="4" s="1"/>
  <c r="M56" i="4"/>
  <c r="F56" i="4" s="1"/>
  <c r="M52" i="4"/>
  <c r="F52" i="4" s="1"/>
  <c r="I52" i="4" s="1"/>
  <c r="M48" i="4"/>
  <c r="F48" i="4" s="1"/>
  <c r="I48" i="4" s="1"/>
  <c r="M44" i="4"/>
  <c r="F44" i="4" s="1"/>
  <c r="I44" i="4" s="1"/>
  <c r="M40" i="4"/>
  <c r="F40" i="4" s="1"/>
  <c r="M36" i="4"/>
  <c r="F36" i="4" s="1"/>
  <c r="M32" i="4"/>
  <c r="F32" i="4" s="1"/>
  <c r="I32" i="4" s="1"/>
  <c r="M28" i="4"/>
  <c r="F28" i="4" s="1"/>
  <c r="I28" i="4" s="1"/>
  <c r="M24" i="4"/>
  <c r="F24" i="4" s="1"/>
  <c r="M20" i="4"/>
  <c r="F20" i="4" s="1"/>
  <c r="M16" i="4"/>
  <c r="F16" i="4" s="1"/>
  <c r="I16" i="4" s="1"/>
  <c r="M12" i="4"/>
  <c r="F12" i="4" s="1"/>
  <c r="M8" i="4"/>
  <c r="F8" i="4" s="1"/>
  <c r="M4" i="4"/>
  <c r="F4" i="4" s="1"/>
  <c r="I4" i="4" s="1"/>
  <c r="N1014" i="4"/>
  <c r="N1010" i="4"/>
  <c r="N1006" i="4"/>
  <c r="N1002" i="4"/>
  <c r="N998" i="4"/>
  <c r="N994" i="4"/>
  <c r="N990" i="4"/>
  <c r="N986" i="4"/>
  <c r="N982" i="4"/>
  <c r="N978" i="4"/>
  <c r="N974" i="4"/>
  <c r="N970" i="4"/>
  <c r="N966" i="4"/>
  <c r="N962" i="4"/>
  <c r="N958" i="4"/>
  <c r="N954" i="4"/>
  <c r="N950" i="4"/>
  <c r="N946" i="4"/>
  <c r="N942" i="4"/>
  <c r="N938" i="4"/>
  <c r="N934" i="4"/>
  <c r="N930" i="4"/>
  <c r="N926" i="4"/>
  <c r="N922" i="4"/>
  <c r="N918" i="4"/>
  <c r="N914" i="4"/>
  <c r="N910" i="4"/>
  <c r="N906" i="4"/>
  <c r="N902" i="4"/>
  <c r="N898" i="4"/>
  <c r="N894" i="4"/>
  <c r="N890" i="4"/>
  <c r="N886" i="4"/>
  <c r="N882" i="4"/>
  <c r="N878" i="4"/>
  <c r="N873" i="4"/>
  <c r="N868" i="4"/>
  <c r="N862" i="4"/>
  <c r="N856" i="4"/>
  <c r="N840" i="4"/>
  <c r="N824" i="4"/>
  <c r="N808" i="4"/>
  <c r="N792" i="4"/>
  <c r="N776" i="4"/>
  <c r="N760" i="4"/>
  <c r="N744" i="4"/>
  <c r="N728" i="4"/>
  <c r="N712" i="4"/>
  <c r="N696" i="4"/>
  <c r="N680" i="4"/>
  <c r="N664" i="4"/>
  <c r="N648" i="4"/>
  <c r="N632" i="4"/>
  <c r="N616" i="4"/>
  <c r="N600" i="4"/>
  <c r="N584" i="4"/>
  <c r="N568" i="4"/>
  <c r="N552" i="4"/>
  <c r="N536" i="4"/>
  <c r="N520" i="4"/>
  <c r="N504" i="4"/>
  <c r="N488" i="4"/>
  <c r="N472" i="4"/>
  <c r="N456" i="4"/>
  <c r="N440" i="4"/>
  <c r="N424" i="4"/>
  <c r="N408" i="4"/>
  <c r="N392" i="4"/>
  <c r="N376" i="4"/>
  <c r="N360" i="4"/>
  <c r="N344" i="4"/>
  <c r="N328" i="4"/>
  <c r="N312" i="4"/>
  <c r="N296" i="4"/>
  <c r="N280" i="4"/>
  <c r="N264" i="4"/>
  <c r="N248" i="4"/>
  <c r="N232" i="4"/>
  <c r="N216" i="4"/>
  <c r="N200" i="4"/>
  <c r="N184" i="4"/>
  <c r="N168" i="4"/>
  <c r="N152" i="4"/>
  <c r="N136" i="4"/>
  <c r="N120" i="4"/>
  <c r="N104" i="4"/>
  <c r="N88" i="4"/>
  <c r="N72" i="4"/>
  <c r="N56" i="4"/>
  <c r="N40" i="4"/>
  <c r="N24" i="4"/>
  <c r="N8" i="4"/>
  <c r="C2" i="3"/>
  <c r="C3" i="3" s="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G16" i="4" l="1"/>
  <c r="I543" i="4"/>
  <c r="I881" i="4"/>
  <c r="I1009" i="4"/>
  <c r="I36" i="4"/>
  <c r="I95" i="4"/>
  <c r="I981" i="4"/>
  <c r="I12" i="4"/>
  <c r="I76" i="4"/>
  <c r="I108" i="4"/>
  <c r="I140" i="4"/>
  <c r="I204" i="4"/>
  <c r="I236" i="4"/>
  <c r="I268" i="4"/>
  <c r="I332" i="4"/>
  <c r="I364" i="4"/>
  <c r="I396" i="4"/>
  <c r="I460" i="4"/>
  <c r="I492" i="4"/>
  <c r="I524" i="4"/>
  <c r="I588" i="4"/>
  <c r="I620" i="4"/>
  <c r="I652" i="4"/>
  <c r="I716" i="4"/>
  <c r="I748" i="4"/>
  <c r="I780" i="4"/>
  <c r="I844" i="4"/>
  <c r="I287" i="4"/>
  <c r="I379" i="4"/>
  <c r="I471" i="4"/>
  <c r="I567" i="4"/>
  <c r="I751" i="4"/>
  <c r="I847" i="4"/>
  <c r="I23" i="4"/>
  <c r="I119" i="4"/>
  <c r="I671" i="4"/>
  <c r="I863" i="4"/>
  <c r="I955" i="4"/>
  <c r="I244" i="4"/>
  <c r="I564" i="4"/>
  <c r="I987" i="4"/>
  <c r="I324" i="4"/>
  <c r="I468" i="4"/>
  <c r="I676" i="4"/>
  <c r="I963" i="4"/>
  <c r="I1011" i="4"/>
  <c r="I931" i="4"/>
  <c r="I71" i="4"/>
  <c r="I115" i="4"/>
  <c r="I167" i="4"/>
  <c r="I207" i="4"/>
  <c r="I303" i="4"/>
  <c r="I351" i="4"/>
  <c r="I487" i="4"/>
  <c r="I535" i="4"/>
  <c r="I583" i="4"/>
  <c r="I627" i="4"/>
  <c r="I675" i="4"/>
  <c r="I723" i="4"/>
  <c r="I767" i="4"/>
  <c r="I855" i="4"/>
  <c r="I903" i="4"/>
  <c r="I947" i="4"/>
  <c r="I995" i="4"/>
  <c r="S3" i="4"/>
  <c r="R3" i="4"/>
  <c r="I812" i="4"/>
  <c r="I873" i="4"/>
  <c r="I921" i="4"/>
  <c r="I953" i="4"/>
  <c r="I1001" i="4"/>
  <c r="I31" i="4"/>
  <c r="I83" i="4"/>
  <c r="I135" i="4"/>
  <c r="I191" i="4"/>
  <c r="I239" i="4"/>
  <c r="I295" i="4"/>
  <c r="I343" i="4"/>
  <c r="I399" i="4"/>
  <c r="I447" i="4"/>
  <c r="I503" i="4"/>
  <c r="I551" i="4"/>
  <c r="I655" i="4"/>
  <c r="I703" i="4"/>
  <c r="I759" i="4"/>
  <c r="I807" i="4"/>
  <c r="I967" i="4"/>
  <c r="I1015" i="4"/>
  <c r="I870" i="4"/>
  <c r="I886" i="4"/>
  <c r="I902" i="4"/>
  <c r="I918" i="4"/>
  <c r="I934" i="4"/>
  <c r="I950" i="4"/>
  <c r="I966" i="4"/>
  <c r="I982" i="4"/>
  <c r="I998" i="4"/>
  <c r="I1014" i="4"/>
  <c r="H40" i="4"/>
  <c r="G40" i="4"/>
  <c r="H232" i="4"/>
  <c r="G232" i="4"/>
  <c r="H424" i="4"/>
  <c r="G424" i="4"/>
  <c r="H680" i="4"/>
  <c r="G680" i="4"/>
  <c r="H862" i="4"/>
  <c r="G862" i="4"/>
  <c r="H914" i="4"/>
  <c r="G914" i="4"/>
  <c r="H930" i="4"/>
  <c r="G930" i="4"/>
  <c r="H994" i="4"/>
  <c r="G994" i="4"/>
  <c r="H132" i="4"/>
  <c r="G132" i="4"/>
  <c r="G628" i="4"/>
  <c r="H628" i="4"/>
  <c r="H989" i="4"/>
  <c r="G989" i="4"/>
  <c r="H28" i="4"/>
  <c r="G28" i="4"/>
  <c r="H220" i="4"/>
  <c r="G220" i="4"/>
  <c r="G476" i="4"/>
  <c r="H476" i="4"/>
  <c r="G540" i="4"/>
  <c r="H540" i="4"/>
  <c r="H857" i="4"/>
  <c r="G857" i="4"/>
  <c r="H895" i="4"/>
  <c r="G895" i="4"/>
  <c r="H927" i="4"/>
  <c r="G927" i="4"/>
  <c r="H1007" i="4"/>
  <c r="G1007" i="4"/>
  <c r="H875" i="4"/>
  <c r="G875" i="4"/>
  <c r="H827" i="4"/>
  <c r="G827" i="4"/>
  <c r="G779" i="4"/>
  <c r="H779" i="4"/>
  <c r="G731" i="4"/>
  <c r="H731" i="4"/>
  <c r="G683" i="4"/>
  <c r="H683" i="4"/>
  <c r="G635" i="4"/>
  <c r="H635" i="4"/>
  <c r="G587" i="4"/>
  <c r="H587" i="4"/>
  <c r="G539" i="4"/>
  <c r="H539" i="4"/>
  <c r="G491" i="4"/>
  <c r="H491" i="4"/>
  <c r="G443" i="4"/>
  <c r="H443" i="4"/>
  <c r="G395" i="4"/>
  <c r="H395" i="4"/>
  <c r="G347" i="4"/>
  <c r="H347" i="4"/>
  <c r="G299" i="4"/>
  <c r="H299" i="4"/>
  <c r="H251" i="4"/>
  <c r="G251" i="4"/>
  <c r="H203" i="4"/>
  <c r="G203" i="4"/>
  <c r="H171" i="4"/>
  <c r="G171" i="4"/>
  <c r="H139" i="4"/>
  <c r="G139" i="4"/>
  <c r="H838" i="4"/>
  <c r="G838" i="4"/>
  <c r="H790" i="4"/>
  <c r="G790" i="4"/>
  <c r="H742" i="4"/>
  <c r="G742" i="4"/>
  <c r="H694" i="4"/>
  <c r="G694" i="4"/>
  <c r="H646" i="4"/>
  <c r="G646" i="4"/>
  <c r="H598" i="4"/>
  <c r="G598" i="4"/>
  <c r="H550" i="4"/>
  <c r="G550" i="4"/>
  <c r="H502" i="4"/>
  <c r="G502" i="4"/>
  <c r="H454" i="4"/>
  <c r="G454" i="4"/>
  <c r="H406" i="4"/>
  <c r="G406" i="4"/>
  <c r="H358" i="4"/>
  <c r="G358" i="4"/>
  <c r="H310" i="4"/>
  <c r="G310" i="4"/>
  <c r="H262" i="4"/>
  <c r="G262" i="4"/>
  <c r="H214" i="4"/>
  <c r="G214" i="4"/>
  <c r="H166" i="4"/>
  <c r="G166" i="4"/>
  <c r="H118" i="4"/>
  <c r="G118" i="4"/>
  <c r="H70" i="4"/>
  <c r="G70" i="4"/>
  <c r="H54" i="4"/>
  <c r="G54" i="4"/>
  <c r="H38" i="4"/>
  <c r="G38" i="4"/>
  <c r="H22" i="4"/>
  <c r="G22" i="4"/>
  <c r="H6" i="4"/>
  <c r="G6" i="4"/>
  <c r="H809" i="4"/>
  <c r="G809" i="4"/>
  <c r="H761" i="4"/>
  <c r="G761" i="4"/>
  <c r="H713" i="4"/>
  <c r="G713" i="4"/>
  <c r="H665" i="4"/>
  <c r="G665" i="4"/>
  <c r="H617" i="4"/>
  <c r="G617" i="4"/>
  <c r="H569" i="4"/>
  <c r="G569" i="4"/>
  <c r="H521" i="4"/>
  <c r="G521" i="4"/>
  <c r="H473" i="4"/>
  <c r="G473" i="4"/>
  <c r="H425" i="4"/>
  <c r="G425" i="4"/>
  <c r="H377" i="4"/>
  <c r="G377" i="4"/>
  <c r="H329" i="4"/>
  <c r="G329" i="4"/>
  <c r="H281" i="4"/>
  <c r="G281" i="4"/>
  <c r="H233" i="4"/>
  <c r="G233" i="4"/>
  <c r="H185" i="4"/>
  <c r="G185" i="4"/>
  <c r="H137" i="4"/>
  <c r="G137" i="4"/>
  <c r="G788" i="4"/>
  <c r="H788" i="4"/>
  <c r="H893" i="4"/>
  <c r="G893" i="4"/>
  <c r="I859" i="4"/>
  <c r="I911" i="4"/>
  <c r="H80" i="4"/>
  <c r="G80" i="4"/>
  <c r="H144" i="4"/>
  <c r="G144" i="4"/>
  <c r="H400" i="4"/>
  <c r="G400" i="4"/>
  <c r="H592" i="4"/>
  <c r="G592" i="4"/>
  <c r="H848" i="4"/>
  <c r="G848" i="4"/>
  <c r="H908" i="4"/>
  <c r="G908" i="4"/>
  <c r="H924" i="4"/>
  <c r="G924" i="4"/>
  <c r="H1004" i="4"/>
  <c r="G1004" i="4"/>
  <c r="I22" i="4"/>
  <c r="I70" i="4"/>
  <c r="I150" i="4"/>
  <c r="I166" i="4"/>
  <c r="I214" i="4"/>
  <c r="I278" i="4"/>
  <c r="I326" i="4"/>
  <c r="I358" i="4"/>
  <c r="I406" i="4"/>
  <c r="I454" i="4"/>
  <c r="I502" i="4"/>
  <c r="I582" i="4"/>
  <c r="I614" i="4"/>
  <c r="I678" i="4"/>
  <c r="I710" i="4"/>
  <c r="I758" i="4"/>
  <c r="I822" i="4"/>
  <c r="H84" i="4"/>
  <c r="G84" i="4"/>
  <c r="G580" i="4"/>
  <c r="H580" i="4"/>
  <c r="H985" i="4"/>
  <c r="G985" i="4"/>
  <c r="I251" i="4"/>
  <c r="I395" i="4"/>
  <c r="H120" i="4"/>
  <c r="G120" i="4"/>
  <c r="H376" i="4"/>
  <c r="G376" i="4"/>
  <c r="H632" i="4"/>
  <c r="G632" i="4"/>
  <c r="H696" i="4"/>
  <c r="G696" i="4"/>
  <c r="H760" i="4"/>
  <c r="G760" i="4"/>
  <c r="G824" i="4"/>
  <c r="H824" i="4"/>
  <c r="H868" i="4"/>
  <c r="G868" i="4"/>
  <c r="H886" i="4"/>
  <c r="G886" i="4"/>
  <c r="H902" i="4"/>
  <c r="G902" i="4"/>
  <c r="H918" i="4"/>
  <c r="G918" i="4"/>
  <c r="H934" i="4"/>
  <c r="G934" i="4"/>
  <c r="H950" i="4"/>
  <c r="G950" i="4"/>
  <c r="H966" i="4"/>
  <c r="G966" i="4"/>
  <c r="H982" i="4"/>
  <c r="G982" i="4"/>
  <c r="H998" i="4"/>
  <c r="G998" i="4"/>
  <c r="H1014" i="4"/>
  <c r="G1014" i="4"/>
  <c r="I80" i="4"/>
  <c r="I144" i="4"/>
  <c r="I208" i="4"/>
  <c r="I272" i="4"/>
  <c r="I336" i="4"/>
  <c r="I400" i="4"/>
  <c r="I464" i="4"/>
  <c r="I528" i="4"/>
  <c r="I592" i="4"/>
  <c r="I656" i="4"/>
  <c r="I720" i="4"/>
  <c r="I784" i="4"/>
  <c r="I848" i="4"/>
  <c r="H36" i="4"/>
  <c r="G36" i="4"/>
  <c r="H180" i="4"/>
  <c r="G180" i="4"/>
  <c r="G324" i="4"/>
  <c r="H324" i="4"/>
  <c r="G468" i="4"/>
  <c r="H468" i="4"/>
  <c r="G676" i="4"/>
  <c r="H676" i="4"/>
  <c r="H861" i="4"/>
  <c r="G861" i="4"/>
  <c r="H909" i="4"/>
  <c r="G909" i="4"/>
  <c r="H953" i="4"/>
  <c r="G953" i="4"/>
  <c r="H1001" i="4"/>
  <c r="G1001" i="4"/>
  <c r="I75" i="4"/>
  <c r="I299" i="4"/>
  <c r="I347" i="4"/>
  <c r="I763" i="4"/>
  <c r="H44" i="4"/>
  <c r="G44" i="4"/>
  <c r="H108" i="4"/>
  <c r="G108" i="4"/>
  <c r="H172" i="4"/>
  <c r="G172" i="4"/>
  <c r="H236" i="4"/>
  <c r="G236" i="4"/>
  <c r="G300" i="4"/>
  <c r="H300" i="4"/>
  <c r="G364" i="4"/>
  <c r="H364" i="4"/>
  <c r="G428" i="4"/>
  <c r="H428" i="4"/>
  <c r="G492" i="4"/>
  <c r="H492" i="4"/>
  <c r="G556" i="4"/>
  <c r="H556" i="4"/>
  <c r="G620" i="4"/>
  <c r="H620" i="4"/>
  <c r="G684" i="4"/>
  <c r="H684" i="4"/>
  <c r="G748" i="4"/>
  <c r="H748" i="4"/>
  <c r="G812" i="4"/>
  <c r="H812" i="4"/>
  <c r="G864" i="4"/>
  <c r="H864" i="4"/>
  <c r="H883" i="4"/>
  <c r="G883" i="4"/>
  <c r="H899" i="4"/>
  <c r="G899" i="4"/>
  <c r="H915" i="4"/>
  <c r="G915" i="4"/>
  <c r="H931" i="4"/>
  <c r="G931" i="4"/>
  <c r="H947" i="4"/>
  <c r="G947" i="4"/>
  <c r="H963" i="4"/>
  <c r="G963" i="4"/>
  <c r="H979" i="4"/>
  <c r="G979" i="4"/>
  <c r="H995" i="4"/>
  <c r="G995" i="4"/>
  <c r="H1011" i="4"/>
  <c r="G1011" i="4"/>
  <c r="I861" i="4"/>
  <c r="I893" i="4"/>
  <c r="I909" i="4"/>
  <c r="I941" i="4"/>
  <c r="I989" i="4"/>
  <c r="H871" i="4"/>
  <c r="G871" i="4"/>
  <c r="H855" i="4"/>
  <c r="G855" i="4"/>
  <c r="H839" i="4"/>
  <c r="G839" i="4"/>
  <c r="H823" i="4"/>
  <c r="G823" i="4"/>
  <c r="H807" i="4"/>
  <c r="G807" i="4"/>
  <c r="H791" i="4"/>
  <c r="G791" i="4"/>
  <c r="H775" i="4"/>
  <c r="G775" i="4"/>
  <c r="H759" i="4"/>
  <c r="G759" i="4"/>
  <c r="H743" i="4"/>
  <c r="G743" i="4"/>
  <c r="H727" i="4"/>
  <c r="G727" i="4"/>
  <c r="H711" i="4"/>
  <c r="G711" i="4"/>
  <c r="H695" i="4"/>
  <c r="G695" i="4"/>
  <c r="H679" i="4"/>
  <c r="G679" i="4"/>
  <c r="H663" i="4"/>
  <c r="G663" i="4"/>
  <c r="H647" i="4"/>
  <c r="G647" i="4"/>
  <c r="H631" i="4"/>
  <c r="G631" i="4"/>
  <c r="H615" i="4"/>
  <c r="G615" i="4"/>
  <c r="H599" i="4"/>
  <c r="G599" i="4"/>
  <c r="H583" i="4"/>
  <c r="G583" i="4"/>
  <c r="H567" i="4"/>
  <c r="G567" i="4"/>
  <c r="H551" i="4"/>
  <c r="G551" i="4"/>
  <c r="H535" i="4"/>
  <c r="G535" i="4"/>
  <c r="H519" i="4"/>
  <c r="G519" i="4"/>
  <c r="H503" i="4"/>
  <c r="G503" i="4"/>
  <c r="H487" i="4"/>
  <c r="G487" i="4"/>
  <c r="H471" i="4"/>
  <c r="G471" i="4"/>
  <c r="H455" i="4"/>
  <c r="G455" i="4"/>
  <c r="H439" i="4"/>
  <c r="G439" i="4"/>
  <c r="H423" i="4"/>
  <c r="G423" i="4"/>
  <c r="H407" i="4"/>
  <c r="G407" i="4"/>
  <c r="H391" i="4"/>
  <c r="G391" i="4"/>
  <c r="H375" i="4"/>
  <c r="G375" i="4"/>
  <c r="H359" i="4"/>
  <c r="G359" i="4"/>
  <c r="H343" i="4"/>
  <c r="G343" i="4"/>
  <c r="H327" i="4"/>
  <c r="G327" i="4"/>
  <c r="H311" i="4"/>
  <c r="G311" i="4"/>
  <c r="H295" i="4"/>
  <c r="G295" i="4"/>
  <c r="H279" i="4"/>
  <c r="G279" i="4"/>
  <c r="H263" i="4"/>
  <c r="G263" i="4"/>
  <c r="H247" i="4"/>
  <c r="G247" i="4"/>
  <c r="H231" i="4"/>
  <c r="G231" i="4"/>
  <c r="H215" i="4"/>
  <c r="G215" i="4"/>
  <c r="H199" i="4"/>
  <c r="G199" i="4"/>
  <c r="H183" i="4"/>
  <c r="G183" i="4"/>
  <c r="G167" i="4"/>
  <c r="H167" i="4"/>
  <c r="H151" i="4"/>
  <c r="G151" i="4"/>
  <c r="H135" i="4"/>
  <c r="G135" i="4"/>
  <c r="H119" i="4"/>
  <c r="G119" i="4"/>
  <c r="H103" i="4"/>
  <c r="G103" i="4"/>
  <c r="H87" i="4"/>
  <c r="G87" i="4"/>
  <c r="H71" i="4"/>
  <c r="G71" i="4"/>
  <c r="H55" i="4"/>
  <c r="G55" i="4"/>
  <c r="H39" i="4"/>
  <c r="G39" i="4"/>
  <c r="H23" i="4"/>
  <c r="G23" i="4"/>
  <c r="H7" i="4"/>
  <c r="G7" i="4"/>
  <c r="H850" i="4"/>
  <c r="G850" i="4"/>
  <c r="H834" i="4"/>
  <c r="G834" i="4"/>
  <c r="H818" i="4"/>
  <c r="G818" i="4"/>
  <c r="H802" i="4"/>
  <c r="G802" i="4"/>
  <c r="H786" i="4"/>
  <c r="G786" i="4"/>
  <c r="H770" i="4"/>
  <c r="G770" i="4"/>
  <c r="H754" i="4"/>
  <c r="G754" i="4"/>
  <c r="H738" i="4"/>
  <c r="G738" i="4"/>
  <c r="H722" i="4"/>
  <c r="G722" i="4"/>
  <c r="H706" i="4"/>
  <c r="G706" i="4"/>
  <c r="H690" i="4"/>
  <c r="G690" i="4"/>
  <c r="H674" i="4"/>
  <c r="G674" i="4"/>
  <c r="H658" i="4"/>
  <c r="G658" i="4"/>
  <c r="H642" i="4"/>
  <c r="G642" i="4"/>
  <c r="H626" i="4"/>
  <c r="G626" i="4"/>
  <c r="H610" i="4"/>
  <c r="G610" i="4"/>
  <c r="H594" i="4"/>
  <c r="G594" i="4"/>
  <c r="H578" i="4"/>
  <c r="G578" i="4"/>
  <c r="H562" i="4"/>
  <c r="G562" i="4"/>
  <c r="H546" i="4"/>
  <c r="G546" i="4"/>
  <c r="H530" i="4"/>
  <c r="G530" i="4"/>
  <c r="H514" i="4"/>
  <c r="G514" i="4"/>
  <c r="H498" i="4"/>
  <c r="G498" i="4"/>
  <c r="H482" i="4"/>
  <c r="G482" i="4"/>
  <c r="H466" i="4"/>
  <c r="G466" i="4"/>
  <c r="H450" i="4"/>
  <c r="G450" i="4"/>
  <c r="H434" i="4"/>
  <c r="G434" i="4"/>
  <c r="H418" i="4"/>
  <c r="G418" i="4"/>
  <c r="H402" i="4"/>
  <c r="G402" i="4"/>
  <c r="H386" i="4"/>
  <c r="G386" i="4"/>
  <c r="H370" i="4"/>
  <c r="G370" i="4"/>
  <c r="H354" i="4"/>
  <c r="G354" i="4"/>
  <c r="H338" i="4"/>
  <c r="G338" i="4"/>
  <c r="H322" i="4"/>
  <c r="G322" i="4"/>
  <c r="H306" i="4"/>
  <c r="G306" i="4"/>
  <c r="H290" i="4"/>
  <c r="G290" i="4"/>
  <c r="H274" i="4"/>
  <c r="G274" i="4"/>
  <c r="H258" i="4"/>
  <c r="G258" i="4"/>
  <c r="H242" i="4"/>
  <c r="G242" i="4"/>
  <c r="H226" i="4"/>
  <c r="G226" i="4"/>
  <c r="H210" i="4"/>
  <c r="G210" i="4"/>
  <c r="H194" i="4"/>
  <c r="G194" i="4"/>
  <c r="H178" i="4"/>
  <c r="G178" i="4"/>
  <c r="H162" i="4"/>
  <c r="G162" i="4"/>
  <c r="H146" i="4"/>
  <c r="G146" i="4"/>
  <c r="H130" i="4"/>
  <c r="G130" i="4"/>
  <c r="H114" i="4"/>
  <c r="G114" i="4"/>
  <c r="H98" i="4"/>
  <c r="G98" i="4"/>
  <c r="H82" i="4"/>
  <c r="G82" i="4"/>
  <c r="H66" i="4"/>
  <c r="G66" i="4"/>
  <c r="H50" i="4"/>
  <c r="G50" i="4"/>
  <c r="H34" i="4"/>
  <c r="G34" i="4"/>
  <c r="H18" i="4"/>
  <c r="G18" i="4"/>
  <c r="H853" i="4"/>
  <c r="G853" i="4"/>
  <c r="H837" i="4"/>
  <c r="G837" i="4"/>
  <c r="H821" i="4"/>
  <c r="G821" i="4"/>
  <c r="H805" i="4"/>
  <c r="G805" i="4"/>
  <c r="H789" i="4"/>
  <c r="G789" i="4"/>
  <c r="H773" i="4"/>
  <c r="G773" i="4"/>
  <c r="H757" i="4"/>
  <c r="G757" i="4"/>
  <c r="H741" i="4"/>
  <c r="G741" i="4"/>
  <c r="H725" i="4"/>
  <c r="G725" i="4"/>
  <c r="H709" i="4"/>
  <c r="G709" i="4"/>
  <c r="H693" i="4"/>
  <c r="G693" i="4"/>
  <c r="H677" i="4"/>
  <c r="G677" i="4"/>
  <c r="H661" i="4"/>
  <c r="G661" i="4"/>
  <c r="H645" i="4"/>
  <c r="G645" i="4"/>
  <c r="H629" i="4"/>
  <c r="G629" i="4"/>
  <c r="H613" i="4"/>
  <c r="G613" i="4"/>
  <c r="H597" i="4"/>
  <c r="G597" i="4"/>
  <c r="H581" i="4"/>
  <c r="G581" i="4"/>
  <c r="H565" i="4"/>
  <c r="G565" i="4"/>
  <c r="H549" i="4"/>
  <c r="G549" i="4"/>
  <c r="H533" i="4"/>
  <c r="G533" i="4"/>
  <c r="H517" i="4"/>
  <c r="G517" i="4"/>
  <c r="H501" i="4"/>
  <c r="G501" i="4"/>
  <c r="H485" i="4"/>
  <c r="G485" i="4"/>
  <c r="H469" i="4"/>
  <c r="G469" i="4"/>
  <c r="H453" i="4"/>
  <c r="G453" i="4"/>
  <c r="H437" i="4"/>
  <c r="G437" i="4"/>
  <c r="H421" i="4"/>
  <c r="G421" i="4"/>
  <c r="H405" i="4"/>
  <c r="G405" i="4"/>
  <c r="H389" i="4"/>
  <c r="G389" i="4"/>
  <c r="H373" i="4"/>
  <c r="G373" i="4"/>
  <c r="H357" i="4"/>
  <c r="G357" i="4"/>
  <c r="H341" i="4"/>
  <c r="G341" i="4"/>
  <c r="H325" i="4"/>
  <c r="G325" i="4"/>
  <c r="H309" i="4"/>
  <c r="G309" i="4"/>
  <c r="H293" i="4"/>
  <c r="G293" i="4"/>
  <c r="H277" i="4"/>
  <c r="G277" i="4"/>
  <c r="G261" i="4"/>
  <c r="H261" i="4"/>
  <c r="G245" i="4"/>
  <c r="H245" i="4"/>
  <c r="G229" i="4"/>
  <c r="H229" i="4"/>
  <c r="G213" i="4"/>
  <c r="H213" i="4"/>
  <c r="G197" i="4"/>
  <c r="H197" i="4"/>
  <c r="G181" i="4"/>
  <c r="H181" i="4"/>
  <c r="H165" i="4"/>
  <c r="G165" i="4"/>
  <c r="H149" i="4"/>
  <c r="G149" i="4"/>
  <c r="H133" i="4"/>
  <c r="G133" i="4"/>
  <c r="H117" i="4"/>
  <c r="G117" i="4"/>
  <c r="H101" i="4"/>
  <c r="G101" i="4"/>
  <c r="H85" i="4"/>
  <c r="G85" i="4"/>
  <c r="H69" i="4"/>
  <c r="G69" i="4"/>
  <c r="H53" i="4"/>
  <c r="G53" i="4"/>
  <c r="H37" i="4"/>
  <c r="G37" i="4"/>
  <c r="H21" i="4"/>
  <c r="G21" i="4"/>
  <c r="H5" i="4"/>
  <c r="G5" i="4"/>
  <c r="G436" i="4"/>
  <c r="H436" i="4"/>
  <c r="G612" i="4"/>
  <c r="H612" i="4"/>
  <c r="H836" i="4"/>
  <c r="G836" i="4"/>
  <c r="H905" i="4"/>
  <c r="G905" i="4"/>
  <c r="H957" i="4"/>
  <c r="G957" i="4"/>
  <c r="H1009" i="4"/>
  <c r="G1009" i="4"/>
  <c r="I43" i="4"/>
  <c r="I99" i="4"/>
  <c r="I147" i="4"/>
  <c r="I203" i="4"/>
  <c r="I255" i="4"/>
  <c r="I307" i="4"/>
  <c r="I363" i="4"/>
  <c r="I411" i="4"/>
  <c r="I463" i="4"/>
  <c r="I515" i="4"/>
  <c r="I563" i="4"/>
  <c r="I619" i="4"/>
  <c r="I667" i="4"/>
  <c r="I715" i="4"/>
  <c r="I771" i="4"/>
  <c r="I819" i="4"/>
  <c r="I871" i="4"/>
  <c r="I923" i="4"/>
  <c r="I979" i="4"/>
  <c r="H32" i="4"/>
  <c r="G32" i="4"/>
  <c r="H96" i="4"/>
  <c r="G96" i="4"/>
  <c r="H160" i="4"/>
  <c r="G160" i="4"/>
  <c r="H224" i="4"/>
  <c r="G224" i="4"/>
  <c r="H288" i="4"/>
  <c r="G288" i="4"/>
  <c r="H352" i="4"/>
  <c r="G352" i="4"/>
  <c r="H416" i="4"/>
  <c r="G416" i="4"/>
  <c r="H480" i="4"/>
  <c r="G480" i="4"/>
  <c r="H544" i="4"/>
  <c r="G544" i="4"/>
  <c r="H608" i="4"/>
  <c r="G608" i="4"/>
  <c r="H672" i="4"/>
  <c r="G672" i="4"/>
  <c r="H736" i="4"/>
  <c r="G736" i="4"/>
  <c r="H800" i="4"/>
  <c r="G800" i="4"/>
  <c r="H860" i="4"/>
  <c r="G860" i="4"/>
  <c r="H880" i="4"/>
  <c r="G880" i="4"/>
  <c r="H896" i="4"/>
  <c r="G896" i="4"/>
  <c r="H912" i="4"/>
  <c r="G912" i="4"/>
  <c r="H928" i="4"/>
  <c r="G928" i="4"/>
  <c r="H944" i="4"/>
  <c r="G944" i="4"/>
  <c r="H960" i="4"/>
  <c r="G960" i="4"/>
  <c r="H976" i="4"/>
  <c r="G976" i="4"/>
  <c r="G992" i="4"/>
  <c r="H992" i="4"/>
  <c r="H1008" i="4"/>
  <c r="G1008" i="4"/>
  <c r="I10" i="4"/>
  <c r="I26" i="4"/>
  <c r="I42" i="4"/>
  <c r="I58" i="4"/>
  <c r="I74" i="4"/>
  <c r="I90" i="4"/>
  <c r="I106" i="4"/>
  <c r="I122" i="4"/>
  <c r="I138" i="4"/>
  <c r="I154" i="4"/>
  <c r="I170" i="4"/>
  <c r="I186" i="4"/>
  <c r="I202" i="4"/>
  <c r="I218" i="4"/>
  <c r="I234" i="4"/>
  <c r="I250" i="4"/>
  <c r="I266" i="4"/>
  <c r="I282" i="4"/>
  <c r="I298" i="4"/>
  <c r="I314" i="4"/>
  <c r="I330" i="4"/>
  <c r="I346" i="4"/>
  <c r="I362" i="4"/>
  <c r="I378" i="4"/>
  <c r="I394" i="4"/>
  <c r="I410" i="4"/>
  <c r="I426" i="4"/>
  <c r="I442" i="4"/>
  <c r="I458" i="4"/>
  <c r="I474" i="4"/>
  <c r="I490" i="4"/>
  <c r="I506" i="4"/>
  <c r="I522" i="4"/>
  <c r="I538" i="4"/>
  <c r="I554" i="4"/>
  <c r="I570" i="4"/>
  <c r="I586" i="4"/>
  <c r="I602" i="4"/>
  <c r="I618" i="4"/>
  <c r="I634" i="4"/>
  <c r="I650" i="4"/>
  <c r="I666" i="4"/>
  <c r="I682" i="4"/>
  <c r="I698" i="4"/>
  <c r="I714" i="4"/>
  <c r="I730" i="4"/>
  <c r="I746" i="4"/>
  <c r="I762" i="4"/>
  <c r="I778" i="4"/>
  <c r="I794" i="4"/>
  <c r="I810" i="4"/>
  <c r="I826" i="4"/>
  <c r="I842" i="4"/>
  <c r="I858" i="4"/>
  <c r="I874" i="4"/>
  <c r="I890" i="4"/>
  <c r="I906" i="4"/>
  <c r="I922" i="4"/>
  <c r="I938" i="4"/>
  <c r="I954" i="4"/>
  <c r="I970" i="4"/>
  <c r="I986" i="4"/>
  <c r="I1002" i="4"/>
  <c r="H116" i="4"/>
  <c r="G116" i="4"/>
  <c r="H260" i="4"/>
  <c r="G260" i="4"/>
  <c r="G452" i="4"/>
  <c r="H452" i="4"/>
  <c r="G644" i="4"/>
  <c r="H644" i="4"/>
  <c r="G804" i="4"/>
  <c r="H804" i="4"/>
  <c r="H901" i="4"/>
  <c r="G901" i="4"/>
  <c r="H949" i="4"/>
  <c r="G949" i="4"/>
  <c r="H993" i="4"/>
  <c r="G993" i="4"/>
  <c r="I39" i="4"/>
  <c r="I79" i="4"/>
  <c r="I127" i="4"/>
  <c r="I175" i="4"/>
  <c r="I219" i="4"/>
  <c r="I263" i="4"/>
  <c r="I315" i="4"/>
  <c r="I359" i="4"/>
  <c r="I403" i="4"/>
  <c r="I455" i="4"/>
  <c r="I499" i="4"/>
  <c r="I547" i="4"/>
  <c r="I595" i="4"/>
  <c r="I639" i="4"/>
  <c r="I687" i="4"/>
  <c r="I735" i="4"/>
  <c r="I779" i="4"/>
  <c r="I823" i="4"/>
  <c r="I867" i="4"/>
  <c r="I915" i="4"/>
  <c r="I959" i="4"/>
  <c r="I1007" i="4"/>
  <c r="H168" i="4"/>
  <c r="G168" i="4"/>
  <c r="H488" i="4"/>
  <c r="G488" i="4"/>
  <c r="H552" i="4"/>
  <c r="G552" i="4"/>
  <c r="H808" i="4"/>
  <c r="G808" i="4"/>
  <c r="H882" i="4"/>
  <c r="G882" i="4"/>
  <c r="H962" i="4"/>
  <c r="G962" i="4"/>
  <c r="H978" i="4"/>
  <c r="G978" i="4"/>
  <c r="H20" i="4"/>
  <c r="G20" i="4"/>
  <c r="H276" i="4"/>
  <c r="G276" i="4"/>
  <c r="G420" i="4"/>
  <c r="H420" i="4"/>
  <c r="H941" i="4"/>
  <c r="G941" i="4"/>
  <c r="H92" i="4"/>
  <c r="G92" i="4"/>
  <c r="H156" i="4"/>
  <c r="G156" i="4"/>
  <c r="G412" i="4"/>
  <c r="H412" i="4"/>
  <c r="G604" i="4"/>
  <c r="H604" i="4"/>
  <c r="G796" i="4"/>
  <c r="H796" i="4"/>
  <c r="H879" i="4"/>
  <c r="G879" i="4"/>
  <c r="H959" i="4"/>
  <c r="G959" i="4"/>
  <c r="H975" i="4"/>
  <c r="G975" i="4"/>
  <c r="H843" i="4"/>
  <c r="G843" i="4"/>
  <c r="G795" i="4"/>
  <c r="H795" i="4"/>
  <c r="G747" i="4"/>
  <c r="H747" i="4"/>
  <c r="G699" i="4"/>
  <c r="H699" i="4"/>
  <c r="G651" i="4"/>
  <c r="H651" i="4"/>
  <c r="G603" i="4"/>
  <c r="H603" i="4"/>
  <c r="G555" i="4"/>
  <c r="H555" i="4"/>
  <c r="G507" i="4"/>
  <c r="H507" i="4"/>
  <c r="G459" i="4"/>
  <c r="H459" i="4"/>
  <c r="G411" i="4"/>
  <c r="H411" i="4"/>
  <c r="G363" i="4"/>
  <c r="H363" i="4"/>
  <c r="G315" i="4"/>
  <c r="H315" i="4"/>
  <c r="H267" i="4"/>
  <c r="G267" i="4"/>
  <c r="H219" i="4"/>
  <c r="G219" i="4"/>
  <c r="H854" i="4"/>
  <c r="G854" i="4"/>
  <c r="H806" i="4"/>
  <c r="G806" i="4"/>
  <c r="H758" i="4"/>
  <c r="G758" i="4"/>
  <c r="H710" i="4"/>
  <c r="G710" i="4"/>
  <c r="H662" i="4"/>
  <c r="G662" i="4"/>
  <c r="H614" i="4"/>
  <c r="G614" i="4"/>
  <c r="H566" i="4"/>
  <c r="G566" i="4"/>
  <c r="H518" i="4"/>
  <c r="G518" i="4"/>
  <c r="H470" i="4"/>
  <c r="G470" i="4"/>
  <c r="H422" i="4"/>
  <c r="G422" i="4"/>
  <c r="H374" i="4"/>
  <c r="G374" i="4"/>
  <c r="H326" i="4"/>
  <c r="G326" i="4"/>
  <c r="H278" i="4"/>
  <c r="G278" i="4"/>
  <c r="H230" i="4"/>
  <c r="G230" i="4"/>
  <c r="H182" i="4"/>
  <c r="G182" i="4"/>
  <c r="H134" i="4"/>
  <c r="G134" i="4"/>
  <c r="H86" i="4"/>
  <c r="G86" i="4"/>
  <c r="H825" i="4"/>
  <c r="G825" i="4"/>
  <c r="H777" i="4"/>
  <c r="G777" i="4"/>
  <c r="H729" i="4"/>
  <c r="G729" i="4"/>
  <c r="H681" i="4"/>
  <c r="G681" i="4"/>
  <c r="H633" i="4"/>
  <c r="G633" i="4"/>
  <c r="H585" i="4"/>
  <c r="G585" i="4"/>
  <c r="H537" i="4"/>
  <c r="G537" i="4"/>
  <c r="H489" i="4"/>
  <c r="G489" i="4"/>
  <c r="H441" i="4"/>
  <c r="G441" i="4"/>
  <c r="H393" i="4"/>
  <c r="G393" i="4"/>
  <c r="H345" i="4"/>
  <c r="G345" i="4"/>
  <c r="H297" i="4"/>
  <c r="G297" i="4"/>
  <c r="H249" i="4"/>
  <c r="G249" i="4"/>
  <c r="H201" i="4"/>
  <c r="G201" i="4"/>
  <c r="H153" i="4"/>
  <c r="G153" i="4"/>
  <c r="H105" i="4"/>
  <c r="G105" i="4"/>
  <c r="H73" i="4"/>
  <c r="G73" i="4"/>
  <c r="H57" i="4"/>
  <c r="G57" i="4"/>
  <c r="H41" i="4"/>
  <c r="G41" i="4"/>
  <c r="H25" i="4"/>
  <c r="G25" i="4"/>
  <c r="H9" i="4"/>
  <c r="G9" i="4"/>
  <c r="G372" i="4"/>
  <c r="H372" i="4"/>
  <c r="H997" i="4"/>
  <c r="G997" i="4"/>
  <c r="I603" i="4"/>
  <c r="H272" i="4"/>
  <c r="G272" i="4"/>
  <c r="H336" i="4"/>
  <c r="G336" i="4"/>
  <c r="H656" i="4"/>
  <c r="G656" i="4"/>
  <c r="H720" i="4"/>
  <c r="G720" i="4"/>
  <c r="H892" i="4"/>
  <c r="G892" i="4"/>
  <c r="H940" i="4"/>
  <c r="G940" i="4"/>
  <c r="H988" i="4"/>
  <c r="G988" i="4"/>
  <c r="I54" i="4"/>
  <c r="I86" i="4"/>
  <c r="I134" i="4"/>
  <c r="I182" i="4"/>
  <c r="I246" i="4"/>
  <c r="I262" i="4"/>
  <c r="I342" i="4"/>
  <c r="I374" i="4"/>
  <c r="I438" i="4"/>
  <c r="I470" i="4"/>
  <c r="I534" i="4"/>
  <c r="I550" i="4"/>
  <c r="I630" i="4"/>
  <c r="I646" i="4"/>
  <c r="I726" i="4"/>
  <c r="I742" i="4"/>
  <c r="I806" i="4"/>
  <c r="I838" i="4"/>
  <c r="H228" i="4"/>
  <c r="G228" i="4"/>
  <c r="G388" i="4"/>
  <c r="H388" i="4"/>
  <c r="H937" i="4"/>
  <c r="G937" i="4"/>
  <c r="I443" i="4"/>
  <c r="I811" i="4"/>
  <c r="H184" i="4"/>
  <c r="G184" i="4"/>
  <c r="H440" i="4"/>
  <c r="G440" i="4"/>
  <c r="H504" i="4"/>
  <c r="G504" i="4"/>
  <c r="H136" i="4"/>
  <c r="G136" i="4"/>
  <c r="H200" i="4"/>
  <c r="G200" i="4"/>
  <c r="H392" i="4"/>
  <c r="G392" i="4"/>
  <c r="H456" i="4"/>
  <c r="G456" i="4"/>
  <c r="H648" i="4"/>
  <c r="G648" i="4"/>
  <c r="H712" i="4"/>
  <c r="G712" i="4"/>
  <c r="H873" i="4"/>
  <c r="G873" i="4"/>
  <c r="H890" i="4"/>
  <c r="G890" i="4"/>
  <c r="H938" i="4"/>
  <c r="G938" i="4"/>
  <c r="H954" i="4"/>
  <c r="G954" i="4"/>
  <c r="H1002" i="4"/>
  <c r="G1002" i="4"/>
  <c r="I84" i="4"/>
  <c r="I228" i="4"/>
  <c r="I372" i="4"/>
  <c r="I388" i="4"/>
  <c r="I580" i="4"/>
  <c r="I756" i="4"/>
  <c r="I788" i="4"/>
  <c r="I820" i="4"/>
  <c r="I868" i="4"/>
  <c r="H68" i="4"/>
  <c r="G68" i="4"/>
  <c r="H212" i="4"/>
  <c r="G212" i="4"/>
  <c r="G356" i="4"/>
  <c r="H356" i="4"/>
  <c r="G516" i="4"/>
  <c r="H516" i="4"/>
  <c r="G724" i="4"/>
  <c r="H724" i="4"/>
  <c r="H872" i="4"/>
  <c r="G872" i="4"/>
  <c r="H921" i="4"/>
  <c r="G921" i="4"/>
  <c r="H965" i="4"/>
  <c r="G965" i="4"/>
  <c r="H1013" i="4"/>
  <c r="G1013" i="4"/>
  <c r="I171" i="4"/>
  <c r="I267" i="4"/>
  <c r="I635" i="4"/>
  <c r="I683" i="4"/>
  <c r="I731" i="4"/>
  <c r="I827" i="4"/>
  <c r="I875" i="4"/>
  <c r="H60" i="4"/>
  <c r="G60" i="4"/>
  <c r="H124" i="4"/>
  <c r="G124" i="4"/>
  <c r="H188" i="4"/>
  <c r="G188" i="4"/>
  <c r="H252" i="4"/>
  <c r="G252" i="4"/>
  <c r="G316" i="4"/>
  <c r="H316" i="4"/>
  <c r="G380" i="4"/>
  <c r="H380" i="4"/>
  <c r="G444" i="4"/>
  <c r="H444" i="4"/>
  <c r="G508" i="4"/>
  <c r="H508" i="4"/>
  <c r="G572" i="4"/>
  <c r="H572" i="4"/>
  <c r="G636" i="4"/>
  <c r="H636" i="4"/>
  <c r="G700" i="4"/>
  <c r="H700" i="4"/>
  <c r="G764" i="4"/>
  <c r="H764" i="4"/>
  <c r="G828" i="4"/>
  <c r="H828" i="4"/>
  <c r="H869" i="4"/>
  <c r="G869" i="4"/>
  <c r="H887" i="4"/>
  <c r="G887" i="4"/>
  <c r="H903" i="4"/>
  <c r="G903" i="4"/>
  <c r="H919" i="4"/>
  <c r="G919" i="4"/>
  <c r="H935" i="4"/>
  <c r="G935" i="4"/>
  <c r="H951" i="4"/>
  <c r="G951" i="4"/>
  <c r="H967" i="4"/>
  <c r="G967" i="4"/>
  <c r="H983" i="4"/>
  <c r="G983" i="4"/>
  <c r="H999" i="4"/>
  <c r="G999" i="4"/>
  <c r="H1015" i="4"/>
  <c r="G1015" i="4"/>
  <c r="I897" i="4"/>
  <c r="I945" i="4"/>
  <c r="I977" i="4"/>
  <c r="H867" i="4"/>
  <c r="G867" i="4"/>
  <c r="H851" i="4"/>
  <c r="G851" i="4"/>
  <c r="H835" i="4"/>
  <c r="G835" i="4"/>
  <c r="H819" i="4"/>
  <c r="G819" i="4"/>
  <c r="H803" i="4"/>
  <c r="G803" i="4"/>
  <c r="G787" i="4"/>
  <c r="H787" i="4"/>
  <c r="G771" i="4"/>
  <c r="H771" i="4"/>
  <c r="G755" i="4"/>
  <c r="H755" i="4"/>
  <c r="G739" i="4"/>
  <c r="H739" i="4"/>
  <c r="G723" i="4"/>
  <c r="H723" i="4"/>
  <c r="G707" i="4"/>
  <c r="H707" i="4"/>
  <c r="G691" i="4"/>
  <c r="H691" i="4"/>
  <c r="G675" i="4"/>
  <c r="H675" i="4"/>
  <c r="G659" i="4"/>
  <c r="H659" i="4"/>
  <c r="G643" i="4"/>
  <c r="H643" i="4"/>
  <c r="G627" i="4"/>
  <c r="H627" i="4"/>
  <c r="G611" i="4"/>
  <c r="H611" i="4"/>
  <c r="G595" i="4"/>
  <c r="H595" i="4"/>
  <c r="G579" i="4"/>
  <c r="H579" i="4"/>
  <c r="G563" i="4"/>
  <c r="H563" i="4"/>
  <c r="G547" i="4"/>
  <c r="H547" i="4"/>
  <c r="G531" i="4"/>
  <c r="H531" i="4"/>
  <c r="G515" i="4"/>
  <c r="H515" i="4"/>
  <c r="G499" i="4"/>
  <c r="H499" i="4"/>
  <c r="G483" i="4"/>
  <c r="H483" i="4"/>
  <c r="G467" i="4"/>
  <c r="H467" i="4"/>
  <c r="G451" i="4"/>
  <c r="H451" i="4"/>
  <c r="G435" i="4"/>
  <c r="H435" i="4"/>
  <c r="G419" i="4"/>
  <c r="H419" i="4"/>
  <c r="G403" i="4"/>
  <c r="H403" i="4"/>
  <c r="G387" i="4"/>
  <c r="H387" i="4"/>
  <c r="G371" i="4"/>
  <c r="H371" i="4"/>
  <c r="G355" i="4"/>
  <c r="H355" i="4"/>
  <c r="G339" i="4"/>
  <c r="H339" i="4"/>
  <c r="G323" i="4"/>
  <c r="H323" i="4"/>
  <c r="G307" i="4"/>
  <c r="H307" i="4"/>
  <c r="G291" i="4"/>
  <c r="H291" i="4"/>
  <c r="G275" i="4"/>
  <c r="H275" i="4"/>
  <c r="H259" i="4"/>
  <c r="G259" i="4"/>
  <c r="H243" i="4"/>
  <c r="G243" i="4"/>
  <c r="H227" i="4"/>
  <c r="G227" i="4"/>
  <c r="H211" i="4"/>
  <c r="G211" i="4"/>
  <c r="H195" i="4"/>
  <c r="G195" i="4"/>
  <c r="H179" i="4"/>
  <c r="G179" i="4"/>
  <c r="H163" i="4"/>
  <c r="G163" i="4"/>
  <c r="H147" i="4"/>
  <c r="G147" i="4"/>
  <c r="H131" i="4"/>
  <c r="G131" i="4"/>
  <c r="H115" i="4"/>
  <c r="G115" i="4"/>
  <c r="H99" i="4"/>
  <c r="G99" i="4"/>
  <c r="H83" i="4"/>
  <c r="G83" i="4"/>
  <c r="H67" i="4"/>
  <c r="G67" i="4"/>
  <c r="H51" i="4"/>
  <c r="G51" i="4"/>
  <c r="H35" i="4"/>
  <c r="G35" i="4"/>
  <c r="H19" i="4"/>
  <c r="G19" i="4"/>
  <c r="H3" i="4"/>
  <c r="G3" i="4"/>
  <c r="H846" i="4"/>
  <c r="G846" i="4"/>
  <c r="H830" i="4"/>
  <c r="G830" i="4"/>
  <c r="H814" i="4"/>
  <c r="G814" i="4"/>
  <c r="H798" i="4"/>
  <c r="G798" i="4"/>
  <c r="H782" i="4"/>
  <c r="G782" i="4"/>
  <c r="H766" i="4"/>
  <c r="G766" i="4"/>
  <c r="H750" i="4"/>
  <c r="G750" i="4"/>
  <c r="H734" i="4"/>
  <c r="G734" i="4"/>
  <c r="H718" i="4"/>
  <c r="G718" i="4"/>
  <c r="H702" i="4"/>
  <c r="G702" i="4"/>
  <c r="H686" i="4"/>
  <c r="G686" i="4"/>
  <c r="H670" i="4"/>
  <c r="G670" i="4"/>
  <c r="H654" i="4"/>
  <c r="G654" i="4"/>
  <c r="H638" i="4"/>
  <c r="G638" i="4"/>
  <c r="H622" i="4"/>
  <c r="G622" i="4"/>
  <c r="H606" i="4"/>
  <c r="G606" i="4"/>
  <c r="H590" i="4"/>
  <c r="G590" i="4"/>
  <c r="H574" i="4"/>
  <c r="G574" i="4"/>
  <c r="H558" i="4"/>
  <c r="G558" i="4"/>
  <c r="H542" i="4"/>
  <c r="G542" i="4"/>
  <c r="H526" i="4"/>
  <c r="G526" i="4"/>
  <c r="H510" i="4"/>
  <c r="G510" i="4"/>
  <c r="H494" i="4"/>
  <c r="G494" i="4"/>
  <c r="H478" i="4"/>
  <c r="G478" i="4"/>
  <c r="H462" i="4"/>
  <c r="G462" i="4"/>
  <c r="H446" i="4"/>
  <c r="G446" i="4"/>
  <c r="H430" i="4"/>
  <c r="G430" i="4"/>
  <c r="H414" i="4"/>
  <c r="G414" i="4"/>
  <c r="H398" i="4"/>
  <c r="G398" i="4"/>
  <c r="H382" i="4"/>
  <c r="G382" i="4"/>
  <c r="H366" i="4"/>
  <c r="G366" i="4"/>
  <c r="H350" i="4"/>
  <c r="G350" i="4"/>
  <c r="H334" i="4"/>
  <c r="G334" i="4"/>
  <c r="H318" i="4"/>
  <c r="G318" i="4"/>
  <c r="H302" i="4"/>
  <c r="G302" i="4"/>
  <c r="H286" i="4"/>
  <c r="G286" i="4"/>
  <c r="H270" i="4"/>
  <c r="G270" i="4"/>
  <c r="H254" i="4"/>
  <c r="G254" i="4"/>
  <c r="H238" i="4"/>
  <c r="G238" i="4"/>
  <c r="H222" i="4"/>
  <c r="G222" i="4"/>
  <c r="H206" i="4"/>
  <c r="G206" i="4"/>
  <c r="H190" i="4"/>
  <c r="G190" i="4"/>
  <c r="H174" i="4"/>
  <c r="G174" i="4"/>
  <c r="H158" i="4"/>
  <c r="G158" i="4"/>
  <c r="H142" i="4"/>
  <c r="G142" i="4"/>
  <c r="H126" i="4"/>
  <c r="G126" i="4"/>
  <c r="H110" i="4"/>
  <c r="G110" i="4"/>
  <c r="H94" i="4"/>
  <c r="G94" i="4"/>
  <c r="H78" i="4"/>
  <c r="G78" i="4"/>
  <c r="H62" i="4"/>
  <c r="G62" i="4"/>
  <c r="H46" i="4"/>
  <c r="G46" i="4"/>
  <c r="H30" i="4"/>
  <c r="G30" i="4"/>
  <c r="H14" i="4"/>
  <c r="G14" i="4"/>
  <c r="H849" i="4"/>
  <c r="G849" i="4"/>
  <c r="H833" i="4"/>
  <c r="G833" i="4"/>
  <c r="H817" i="4"/>
  <c r="G817" i="4"/>
  <c r="H801" i="4"/>
  <c r="G801" i="4"/>
  <c r="H785" i="4"/>
  <c r="G785" i="4"/>
  <c r="H769" i="4"/>
  <c r="G769" i="4"/>
  <c r="H753" i="4"/>
  <c r="G753" i="4"/>
  <c r="H737" i="4"/>
  <c r="G737" i="4"/>
  <c r="H721" i="4"/>
  <c r="G721" i="4"/>
  <c r="H705" i="4"/>
  <c r="G705" i="4"/>
  <c r="H689" i="4"/>
  <c r="G689" i="4"/>
  <c r="H673" i="4"/>
  <c r="G673" i="4"/>
  <c r="H657" i="4"/>
  <c r="G657" i="4"/>
  <c r="H641" i="4"/>
  <c r="G641" i="4"/>
  <c r="H625" i="4"/>
  <c r="G625" i="4"/>
  <c r="H609" i="4"/>
  <c r="G609" i="4"/>
  <c r="H593" i="4"/>
  <c r="G593" i="4"/>
  <c r="H577" i="4"/>
  <c r="G577" i="4"/>
  <c r="H561" i="4"/>
  <c r="G561" i="4"/>
  <c r="H545" i="4"/>
  <c r="G545" i="4"/>
  <c r="H529" i="4"/>
  <c r="G529" i="4"/>
  <c r="H513" i="4"/>
  <c r="G513" i="4"/>
  <c r="H497" i="4"/>
  <c r="G497" i="4"/>
  <c r="H481" i="4"/>
  <c r="G481" i="4"/>
  <c r="H465" i="4"/>
  <c r="G465" i="4"/>
  <c r="H449" i="4"/>
  <c r="G449" i="4"/>
  <c r="H433" i="4"/>
  <c r="G433" i="4"/>
  <c r="H417" i="4"/>
  <c r="G417" i="4"/>
  <c r="H401" i="4"/>
  <c r="G401" i="4"/>
  <c r="H385" i="4"/>
  <c r="G385" i="4"/>
  <c r="H369" i="4"/>
  <c r="G369" i="4"/>
  <c r="H353" i="4"/>
  <c r="G353" i="4"/>
  <c r="H337" i="4"/>
  <c r="G337" i="4"/>
  <c r="H321" i="4"/>
  <c r="G321" i="4"/>
  <c r="H305" i="4"/>
  <c r="G305" i="4"/>
  <c r="H289" i="4"/>
  <c r="G289" i="4"/>
  <c r="H273" i="4"/>
  <c r="G273" i="4"/>
  <c r="H257" i="4"/>
  <c r="G257" i="4"/>
  <c r="H241" i="4"/>
  <c r="G241" i="4"/>
  <c r="H225" i="4"/>
  <c r="G225" i="4"/>
  <c r="H209" i="4"/>
  <c r="G209" i="4"/>
  <c r="H193" i="4"/>
  <c r="G193" i="4"/>
  <c r="H177" i="4"/>
  <c r="G177" i="4"/>
  <c r="H161" i="4"/>
  <c r="G161" i="4"/>
  <c r="H145" i="4"/>
  <c r="G145" i="4"/>
  <c r="H129" i="4"/>
  <c r="G129" i="4"/>
  <c r="H113" i="4"/>
  <c r="G113" i="4"/>
  <c r="H97" i="4"/>
  <c r="G97" i="4"/>
  <c r="H81" i="4"/>
  <c r="G81" i="4"/>
  <c r="H65" i="4"/>
  <c r="G65" i="4"/>
  <c r="H49" i="4"/>
  <c r="G49" i="4"/>
  <c r="H33" i="4"/>
  <c r="G33" i="4"/>
  <c r="H17" i="4"/>
  <c r="G17" i="4"/>
  <c r="H148" i="4"/>
  <c r="G148" i="4"/>
  <c r="G500" i="4"/>
  <c r="H500" i="4"/>
  <c r="G660" i="4"/>
  <c r="H660" i="4"/>
  <c r="H866" i="4"/>
  <c r="G866" i="4"/>
  <c r="H917" i="4"/>
  <c r="G917" i="4"/>
  <c r="H969" i="4"/>
  <c r="G969" i="4"/>
  <c r="I7" i="4"/>
  <c r="I55" i="4"/>
  <c r="I111" i="4"/>
  <c r="I159" i="4"/>
  <c r="I215" i="4"/>
  <c r="I271" i="4"/>
  <c r="I319" i="4"/>
  <c r="I375" i="4"/>
  <c r="I423" i="4"/>
  <c r="I479" i="4"/>
  <c r="I527" i="4"/>
  <c r="I575" i="4"/>
  <c r="I631" i="4"/>
  <c r="I679" i="4"/>
  <c r="I727" i="4"/>
  <c r="I783" i="4"/>
  <c r="I835" i="4"/>
  <c r="I883" i="4"/>
  <c r="I935" i="4"/>
  <c r="I991" i="4"/>
  <c r="H48" i="4"/>
  <c r="G48" i="4"/>
  <c r="H112" i="4"/>
  <c r="G112" i="4"/>
  <c r="H176" i="4"/>
  <c r="G176" i="4"/>
  <c r="H240" i="4"/>
  <c r="G240" i="4"/>
  <c r="H304" i="4"/>
  <c r="G304" i="4"/>
  <c r="H368" i="4"/>
  <c r="G368" i="4"/>
  <c r="H432" i="4"/>
  <c r="G432" i="4"/>
  <c r="H496" i="4"/>
  <c r="G496" i="4"/>
  <c r="H560" i="4"/>
  <c r="G560" i="4"/>
  <c r="H624" i="4"/>
  <c r="G624" i="4"/>
  <c r="H688" i="4"/>
  <c r="G688" i="4"/>
  <c r="H752" i="4"/>
  <c r="G752" i="4"/>
  <c r="H816" i="4"/>
  <c r="G816" i="4"/>
  <c r="H865" i="4"/>
  <c r="G865" i="4"/>
  <c r="H884" i="4"/>
  <c r="G884" i="4"/>
  <c r="H900" i="4"/>
  <c r="G900" i="4"/>
  <c r="H916" i="4"/>
  <c r="G916" i="4"/>
  <c r="H932" i="4"/>
  <c r="G932" i="4"/>
  <c r="H948" i="4"/>
  <c r="G948" i="4"/>
  <c r="H964" i="4"/>
  <c r="G964" i="4"/>
  <c r="H980" i="4"/>
  <c r="G980" i="4"/>
  <c r="H996" i="4"/>
  <c r="G996" i="4"/>
  <c r="H1012" i="4"/>
  <c r="G1012" i="4"/>
  <c r="I14" i="4"/>
  <c r="I30" i="4"/>
  <c r="I46" i="4"/>
  <c r="I62" i="4"/>
  <c r="I78" i="4"/>
  <c r="I94" i="4"/>
  <c r="I110" i="4"/>
  <c r="I126" i="4"/>
  <c r="I142" i="4"/>
  <c r="I158" i="4"/>
  <c r="I174" i="4"/>
  <c r="I190" i="4"/>
  <c r="I206" i="4"/>
  <c r="I222" i="4"/>
  <c r="I238" i="4"/>
  <c r="I254" i="4"/>
  <c r="I270" i="4"/>
  <c r="I286" i="4"/>
  <c r="I302" i="4"/>
  <c r="I318" i="4"/>
  <c r="I334" i="4"/>
  <c r="I350" i="4"/>
  <c r="I366" i="4"/>
  <c r="I382" i="4"/>
  <c r="I398" i="4"/>
  <c r="I414" i="4"/>
  <c r="I430" i="4"/>
  <c r="I446" i="4"/>
  <c r="I462" i="4"/>
  <c r="I478" i="4"/>
  <c r="I494" i="4"/>
  <c r="I510" i="4"/>
  <c r="I526" i="4"/>
  <c r="I542" i="4"/>
  <c r="I558" i="4"/>
  <c r="I574" i="4"/>
  <c r="I590" i="4"/>
  <c r="I606" i="4"/>
  <c r="I622" i="4"/>
  <c r="I638" i="4"/>
  <c r="I654" i="4"/>
  <c r="I670" i="4"/>
  <c r="I686" i="4"/>
  <c r="I702" i="4"/>
  <c r="I718" i="4"/>
  <c r="I734" i="4"/>
  <c r="I750" i="4"/>
  <c r="I766" i="4"/>
  <c r="I782" i="4"/>
  <c r="I798" i="4"/>
  <c r="I814" i="4"/>
  <c r="I830" i="4"/>
  <c r="I846" i="4"/>
  <c r="I862" i="4"/>
  <c r="I878" i="4"/>
  <c r="I894" i="4"/>
  <c r="I910" i="4"/>
  <c r="I926" i="4"/>
  <c r="I942" i="4"/>
  <c r="I958" i="4"/>
  <c r="I974" i="4"/>
  <c r="I990" i="4"/>
  <c r="I1006" i="4"/>
  <c r="H164" i="4"/>
  <c r="G164" i="4"/>
  <c r="G292" i="4"/>
  <c r="H292" i="4"/>
  <c r="G484" i="4"/>
  <c r="H484" i="4"/>
  <c r="G692" i="4"/>
  <c r="H692" i="4"/>
  <c r="H852" i="4"/>
  <c r="G852" i="4"/>
  <c r="H913" i="4"/>
  <c r="G913" i="4"/>
  <c r="H961" i="4"/>
  <c r="G961" i="4"/>
  <c r="H1005" i="4"/>
  <c r="G1005" i="4"/>
  <c r="I51" i="4"/>
  <c r="I91" i="4"/>
  <c r="I143" i="4"/>
  <c r="I187" i="4"/>
  <c r="I231" i="4"/>
  <c r="I275" i="4"/>
  <c r="I327" i="4"/>
  <c r="I371" i="4"/>
  <c r="I419" i="4"/>
  <c r="I467" i="4"/>
  <c r="I511" i="4"/>
  <c r="I559" i="4"/>
  <c r="I607" i="4"/>
  <c r="I651" i="4"/>
  <c r="I699" i="4"/>
  <c r="I747" i="4"/>
  <c r="I791" i="4"/>
  <c r="I831" i="4"/>
  <c r="I879" i="4"/>
  <c r="I927" i="4"/>
  <c r="I971" i="4"/>
  <c r="H104" i="4"/>
  <c r="G104" i="4"/>
  <c r="H296" i="4"/>
  <c r="G296" i="4"/>
  <c r="H360" i="4"/>
  <c r="G360" i="4"/>
  <c r="H616" i="4"/>
  <c r="G616" i="4"/>
  <c r="H744" i="4"/>
  <c r="G744" i="4"/>
  <c r="H898" i="4"/>
  <c r="G898" i="4"/>
  <c r="H946" i="4"/>
  <c r="G946" i="4"/>
  <c r="H1010" i="4"/>
  <c r="G1010" i="4"/>
  <c r="G820" i="4"/>
  <c r="H820" i="4"/>
  <c r="H897" i="4"/>
  <c r="G897" i="4"/>
  <c r="G284" i="4"/>
  <c r="H284" i="4"/>
  <c r="G348" i="4"/>
  <c r="H348" i="4"/>
  <c r="G668" i="4"/>
  <c r="H668" i="4"/>
  <c r="G732" i="4"/>
  <c r="H732" i="4"/>
  <c r="H911" i="4"/>
  <c r="G911" i="4"/>
  <c r="H943" i="4"/>
  <c r="G943" i="4"/>
  <c r="H991" i="4"/>
  <c r="G991" i="4"/>
  <c r="I857" i="4"/>
  <c r="H859" i="4"/>
  <c r="G859" i="4"/>
  <c r="H811" i="4"/>
  <c r="G811" i="4"/>
  <c r="G763" i="4"/>
  <c r="H763" i="4"/>
  <c r="G715" i="4"/>
  <c r="H715" i="4"/>
  <c r="G667" i="4"/>
  <c r="H667" i="4"/>
  <c r="G619" i="4"/>
  <c r="H619" i="4"/>
  <c r="G571" i="4"/>
  <c r="H571" i="4"/>
  <c r="G523" i="4"/>
  <c r="H523" i="4"/>
  <c r="G475" i="4"/>
  <c r="H475" i="4"/>
  <c r="G427" i="4"/>
  <c r="H427" i="4"/>
  <c r="G379" i="4"/>
  <c r="H379" i="4"/>
  <c r="G331" i="4"/>
  <c r="H331" i="4"/>
  <c r="G283" i="4"/>
  <c r="H283" i="4"/>
  <c r="H235" i="4"/>
  <c r="G235" i="4"/>
  <c r="H187" i="4"/>
  <c r="G187" i="4"/>
  <c r="H155" i="4"/>
  <c r="G155" i="4"/>
  <c r="H123" i="4"/>
  <c r="G123" i="4"/>
  <c r="H107" i="4"/>
  <c r="G107" i="4"/>
  <c r="H91" i="4"/>
  <c r="G91" i="4"/>
  <c r="H75" i="4"/>
  <c r="G75" i="4"/>
  <c r="H59" i="4"/>
  <c r="G59" i="4"/>
  <c r="H43" i="4"/>
  <c r="G43" i="4"/>
  <c r="H27" i="4"/>
  <c r="G27" i="4"/>
  <c r="H11" i="4"/>
  <c r="G11" i="4"/>
  <c r="H822" i="4"/>
  <c r="G822" i="4"/>
  <c r="H774" i="4"/>
  <c r="G774" i="4"/>
  <c r="H726" i="4"/>
  <c r="G726" i="4"/>
  <c r="H678" i="4"/>
  <c r="G678" i="4"/>
  <c r="H630" i="4"/>
  <c r="G630" i="4"/>
  <c r="H582" i="4"/>
  <c r="G582" i="4"/>
  <c r="H534" i="4"/>
  <c r="G534" i="4"/>
  <c r="H486" i="4"/>
  <c r="G486" i="4"/>
  <c r="H438" i="4"/>
  <c r="G438" i="4"/>
  <c r="H390" i="4"/>
  <c r="G390" i="4"/>
  <c r="H342" i="4"/>
  <c r="G342" i="4"/>
  <c r="H294" i="4"/>
  <c r="G294" i="4"/>
  <c r="H246" i="4"/>
  <c r="G246" i="4"/>
  <c r="H198" i="4"/>
  <c r="G198" i="4"/>
  <c r="H150" i="4"/>
  <c r="G150" i="4"/>
  <c r="H102" i="4"/>
  <c r="G102" i="4"/>
  <c r="H841" i="4"/>
  <c r="G841" i="4"/>
  <c r="H793" i="4"/>
  <c r="G793" i="4"/>
  <c r="H745" i="4"/>
  <c r="G745" i="4"/>
  <c r="H697" i="4"/>
  <c r="G697" i="4"/>
  <c r="H649" i="4"/>
  <c r="G649" i="4"/>
  <c r="H601" i="4"/>
  <c r="G601" i="4"/>
  <c r="H553" i="4"/>
  <c r="G553" i="4"/>
  <c r="H505" i="4"/>
  <c r="G505" i="4"/>
  <c r="H457" i="4"/>
  <c r="G457" i="4"/>
  <c r="H409" i="4"/>
  <c r="G409" i="4"/>
  <c r="H361" i="4"/>
  <c r="G361" i="4"/>
  <c r="H313" i="4"/>
  <c r="G313" i="4"/>
  <c r="H265" i="4"/>
  <c r="G265" i="4"/>
  <c r="H217" i="4"/>
  <c r="G217" i="4"/>
  <c r="H169" i="4"/>
  <c r="G169" i="4"/>
  <c r="H121" i="4"/>
  <c r="G121" i="4"/>
  <c r="H89" i="4"/>
  <c r="G89" i="4"/>
  <c r="G596" i="4"/>
  <c r="H596" i="4"/>
  <c r="H945" i="4"/>
  <c r="G945" i="4"/>
  <c r="H208" i="4"/>
  <c r="G208" i="4"/>
  <c r="H464" i="4"/>
  <c r="G464" i="4"/>
  <c r="H528" i="4"/>
  <c r="G528" i="4"/>
  <c r="H784" i="4"/>
  <c r="G784" i="4"/>
  <c r="H876" i="4"/>
  <c r="G876" i="4"/>
  <c r="H956" i="4"/>
  <c r="G956" i="4"/>
  <c r="H972" i="4"/>
  <c r="G972" i="4"/>
  <c r="I6" i="4"/>
  <c r="I38" i="4"/>
  <c r="I102" i="4"/>
  <c r="I118" i="4"/>
  <c r="I198" i="4"/>
  <c r="I230" i="4"/>
  <c r="I294" i="4"/>
  <c r="I310" i="4"/>
  <c r="I390" i="4"/>
  <c r="I422" i="4"/>
  <c r="I486" i="4"/>
  <c r="I518" i="4"/>
  <c r="I566" i="4"/>
  <c r="I598" i="4"/>
  <c r="I662" i="4"/>
  <c r="I694" i="4"/>
  <c r="I774" i="4"/>
  <c r="I790" i="4"/>
  <c r="I854" i="4"/>
  <c r="G756" i="4"/>
  <c r="H756" i="4"/>
  <c r="H889" i="4"/>
  <c r="G889" i="4"/>
  <c r="I27" i="4"/>
  <c r="H56" i="4"/>
  <c r="G56" i="4"/>
  <c r="H248" i="4"/>
  <c r="G248" i="4"/>
  <c r="H312" i="4"/>
  <c r="G312" i="4"/>
  <c r="H568" i="4"/>
  <c r="G568" i="4"/>
  <c r="H8" i="4"/>
  <c r="G8" i="4"/>
  <c r="H72" i="4"/>
  <c r="G72" i="4"/>
  <c r="H264" i="4"/>
  <c r="G264" i="4"/>
  <c r="H328" i="4"/>
  <c r="G328" i="4"/>
  <c r="H520" i="4"/>
  <c r="G520" i="4"/>
  <c r="H584" i="4"/>
  <c r="G584" i="4"/>
  <c r="H776" i="4"/>
  <c r="G776" i="4"/>
  <c r="H840" i="4"/>
  <c r="G840" i="4"/>
  <c r="H906" i="4"/>
  <c r="G906" i="4"/>
  <c r="H922" i="4"/>
  <c r="G922" i="4"/>
  <c r="H970" i="4"/>
  <c r="G970" i="4"/>
  <c r="H986" i="4"/>
  <c r="G986" i="4"/>
  <c r="I20" i="4"/>
  <c r="I132" i="4"/>
  <c r="I276" i="4"/>
  <c r="I420" i="4"/>
  <c r="I596" i="4"/>
  <c r="I628" i="4"/>
  <c r="H24" i="4"/>
  <c r="G24" i="4"/>
  <c r="H88" i="4"/>
  <c r="G88" i="4"/>
  <c r="H152" i="4"/>
  <c r="G152" i="4"/>
  <c r="H216" i="4"/>
  <c r="G216" i="4"/>
  <c r="H280" i="4"/>
  <c r="G280" i="4"/>
  <c r="H344" i="4"/>
  <c r="G344" i="4"/>
  <c r="H408" i="4"/>
  <c r="G408" i="4"/>
  <c r="H472" i="4"/>
  <c r="G472" i="4"/>
  <c r="H536" i="4"/>
  <c r="G536" i="4"/>
  <c r="H600" i="4"/>
  <c r="G600" i="4"/>
  <c r="H664" i="4"/>
  <c r="G664" i="4"/>
  <c r="H728" i="4"/>
  <c r="G728" i="4"/>
  <c r="H792" i="4"/>
  <c r="G792" i="4"/>
  <c r="H856" i="4"/>
  <c r="G856" i="4"/>
  <c r="H878" i="4"/>
  <c r="G878" i="4"/>
  <c r="H894" i="4"/>
  <c r="G894" i="4"/>
  <c r="H910" i="4"/>
  <c r="G910" i="4"/>
  <c r="H926" i="4"/>
  <c r="G926" i="4"/>
  <c r="H942" i="4"/>
  <c r="G942" i="4"/>
  <c r="H958" i="4"/>
  <c r="G958" i="4"/>
  <c r="H974" i="4"/>
  <c r="G974" i="4"/>
  <c r="H990" i="4"/>
  <c r="G990" i="4"/>
  <c r="H1006" i="4"/>
  <c r="G1006" i="4"/>
  <c r="I8" i="4"/>
  <c r="I24" i="4"/>
  <c r="I40" i="4"/>
  <c r="I56" i="4"/>
  <c r="I72" i="4"/>
  <c r="I88" i="4"/>
  <c r="I104" i="4"/>
  <c r="I120" i="4"/>
  <c r="I136" i="4"/>
  <c r="I152" i="4"/>
  <c r="I168" i="4"/>
  <c r="I184" i="4"/>
  <c r="I200" i="4"/>
  <c r="I216" i="4"/>
  <c r="I232" i="4"/>
  <c r="I248" i="4"/>
  <c r="I264" i="4"/>
  <c r="I280" i="4"/>
  <c r="I296" i="4"/>
  <c r="I312" i="4"/>
  <c r="I328" i="4"/>
  <c r="I344" i="4"/>
  <c r="I360" i="4"/>
  <c r="I376" i="4"/>
  <c r="I392" i="4"/>
  <c r="I408" i="4"/>
  <c r="I424" i="4"/>
  <c r="I440" i="4"/>
  <c r="I456" i="4"/>
  <c r="I472" i="4"/>
  <c r="I488" i="4"/>
  <c r="I504" i="4"/>
  <c r="I520" i="4"/>
  <c r="I536" i="4"/>
  <c r="I552" i="4"/>
  <c r="I568" i="4"/>
  <c r="I584" i="4"/>
  <c r="I600" i="4"/>
  <c r="I616" i="4"/>
  <c r="I632" i="4"/>
  <c r="I648" i="4"/>
  <c r="I664" i="4"/>
  <c r="I680" i="4"/>
  <c r="I696" i="4"/>
  <c r="I712" i="4"/>
  <c r="I728" i="4"/>
  <c r="I744" i="4"/>
  <c r="I760" i="4"/>
  <c r="I776" i="4"/>
  <c r="I792" i="4"/>
  <c r="I808" i="4"/>
  <c r="I824" i="4"/>
  <c r="I840" i="4"/>
  <c r="I856" i="4"/>
  <c r="I872" i="4"/>
  <c r="H100" i="4"/>
  <c r="G100" i="4"/>
  <c r="H244" i="4"/>
  <c r="G244" i="4"/>
  <c r="G404" i="4"/>
  <c r="H404" i="4"/>
  <c r="G564" i="4"/>
  <c r="H564" i="4"/>
  <c r="G772" i="4"/>
  <c r="H772" i="4"/>
  <c r="H885" i="4"/>
  <c r="G885" i="4"/>
  <c r="H933" i="4"/>
  <c r="G933" i="4"/>
  <c r="H977" i="4"/>
  <c r="G977" i="4"/>
  <c r="I11" i="4"/>
  <c r="I139" i="4"/>
  <c r="I235" i="4"/>
  <c r="I459" i="4"/>
  <c r="I507" i="4"/>
  <c r="I555" i="4"/>
  <c r="I887" i="4"/>
  <c r="I975" i="4"/>
  <c r="H12" i="4"/>
  <c r="G12" i="4"/>
  <c r="H76" i="4"/>
  <c r="G76" i="4"/>
  <c r="H140" i="4"/>
  <c r="G140" i="4"/>
  <c r="H204" i="4"/>
  <c r="G204" i="4"/>
  <c r="H268" i="4"/>
  <c r="G268" i="4"/>
  <c r="G332" i="4"/>
  <c r="H332" i="4"/>
  <c r="G396" i="4"/>
  <c r="H396" i="4"/>
  <c r="G460" i="4"/>
  <c r="H460" i="4"/>
  <c r="G524" i="4"/>
  <c r="H524" i="4"/>
  <c r="G588" i="4"/>
  <c r="H588" i="4"/>
  <c r="G652" i="4"/>
  <c r="H652" i="4"/>
  <c r="G716" i="4"/>
  <c r="H716" i="4"/>
  <c r="G780" i="4"/>
  <c r="H780" i="4"/>
  <c r="H844" i="4"/>
  <c r="G844" i="4"/>
  <c r="H874" i="4"/>
  <c r="G874" i="4"/>
  <c r="H891" i="4"/>
  <c r="G891" i="4"/>
  <c r="H907" i="4"/>
  <c r="G907" i="4"/>
  <c r="H923" i="4"/>
  <c r="G923" i="4"/>
  <c r="H939" i="4"/>
  <c r="G939" i="4"/>
  <c r="H955" i="4"/>
  <c r="G955" i="4"/>
  <c r="H971" i="4"/>
  <c r="G971" i="4"/>
  <c r="H987" i="4"/>
  <c r="G987" i="4"/>
  <c r="H1003" i="4"/>
  <c r="G1003" i="4"/>
  <c r="I869" i="4"/>
  <c r="I885" i="4"/>
  <c r="I933" i="4"/>
  <c r="I965" i="4"/>
  <c r="I997" i="4"/>
  <c r="I1013" i="4"/>
  <c r="H863" i="4"/>
  <c r="G863" i="4"/>
  <c r="H847" i="4"/>
  <c r="G847" i="4"/>
  <c r="H831" i="4"/>
  <c r="G831" i="4"/>
  <c r="H815" i="4"/>
  <c r="G815" i="4"/>
  <c r="H799" i="4"/>
  <c r="G799" i="4"/>
  <c r="H783" i="4"/>
  <c r="G783" i="4"/>
  <c r="H767" i="4"/>
  <c r="G767" i="4"/>
  <c r="H751" i="4"/>
  <c r="G751" i="4"/>
  <c r="H735" i="4"/>
  <c r="G735" i="4"/>
  <c r="H719" i="4"/>
  <c r="G719" i="4"/>
  <c r="H703" i="4"/>
  <c r="G703" i="4"/>
  <c r="H687" i="4"/>
  <c r="G687" i="4"/>
  <c r="H671" i="4"/>
  <c r="G671" i="4"/>
  <c r="H655" i="4"/>
  <c r="G655" i="4"/>
  <c r="H639" i="4"/>
  <c r="G639" i="4"/>
  <c r="H623" i="4"/>
  <c r="G623" i="4"/>
  <c r="H607" i="4"/>
  <c r="G607" i="4"/>
  <c r="H591" i="4"/>
  <c r="G591" i="4"/>
  <c r="H575" i="4"/>
  <c r="G575" i="4"/>
  <c r="H559" i="4"/>
  <c r="G559" i="4"/>
  <c r="H543" i="4"/>
  <c r="G543" i="4"/>
  <c r="H527" i="4"/>
  <c r="G527" i="4"/>
  <c r="H511" i="4"/>
  <c r="G511" i="4"/>
  <c r="H495" i="4"/>
  <c r="G495" i="4"/>
  <c r="H479" i="4"/>
  <c r="G479" i="4"/>
  <c r="H463" i="4"/>
  <c r="G463" i="4"/>
  <c r="H447" i="4"/>
  <c r="G447" i="4"/>
  <c r="H431" i="4"/>
  <c r="G431" i="4"/>
  <c r="H415" i="4"/>
  <c r="G415" i="4"/>
  <c r="H399" i="4"/>
  <c r="G399" i="4"/>
  <c r="H383" i="4"/>
  <c r="G383" i="4"/>
  <c r="H367" i="4"/>
  <c r="G367" i="4"/>
  <c r="H351" i="4"/>
  <c r="G351" i="4"/>
  <c r="H335" i="4"/>
  <c r="G335" i="4"/>
  <c r="H319" i="4"/>
  <c r="G319" i="4"/>
  <c r="H303" i="4"/>
  <c r="G303" i="4"/>
  <c r="H287" i="4"/>
  <c r="G287" i="4"/>
  <c r="H271" i="4"/>
  <c r="G271" i="4"/>
  <c r="H255" i="4"/>
  <c r="G255" i="4"/>
  <c r="H239" i="4"/>
  <c r="G239" i="4"/>
  <c r="H223" i="4"/>
  <c r="G223" i="4"/>
  <c r="H207" i="4"/>
  <c r="G207" i="4"/>
  <c r="H191" i="4"/>
  <c r="G191" i="4"/>
  <c r="H175" i="4"/>
  <c r="G175" i="4"/>
  <c r="H159" i="4"/>
  <c r="G159" i="4"/>
  <c r="H143" i="4"/>
  <c r="G143" i="4"/>
  <c r="H127" i="4"/>
  <c r="G127" i="4"/>
  <c r="H111" i="4"/>
  <c r="G111" i="4"/>
  <c r="H95" i="4"/>
  <c r="G95" i="4"/>
  <c r="H79" i="4"/>
  <c r="G79" i="4"/>
  <c r="H63" i="4"/>
  <c r="G63" i="4"/>
  <c r="H47" i="4"/>
  <c r="G47" i="4"/>
  <c r="H31" i="4"/>
  <c r="G31" i="4"/>
  <c r="H15" i="4"/>
  <c r="G15" i="4"/>
  <c r="H858" i="4"/>
  <c r="G858" i="4"/>
  <c r="H842" i="4"/>
  <c r="G842" i="4"/>
  <c r="H826" i="4"/>
  <c r="G826" i="4"/>
  <c r="H810" i="4"/>
  <c r="G810" i="4"/>
  <c r="H794" i="4"/>
  <c r="G794" i="4"/>
  <c r="H778" i="4"/>
  <c r="G778" i="4"/>
  <c r="H762" i="4"/>
  <c r="G762" i="4"/>
  <c r="H746" i="4"/>
  <c r="G746" i="4"/>
  <c r="H730" i="4"/>
  <c r="G730" i="4"/>
  <c r="H714" i="4"/>
  <c r="G714" i="4"/>
  <c r="H698" i="4"/>
  <c r="G698" i="4"/>
  <c r="H682" i="4"/>
  <c r="G682" i="4"/>
  <c r="H666" i="4"/>
  <c r="G666" i="4"/>
  <c r="H650" i="4"/>
  <c r="G650" i="4"/>
  <c r="H634" i="4"/>
  <c r="G634" i="4"/>
  <c r="H618" i="4"/>
  <c r="G618" i="4"/>
  <c r="H602" i="4"/>
  <c r="G602" i="4"/>
  <c r="H586" i="4"/>
  <c r="G586" i="4"/>
  <c r="H570" i="4"/>
  <c r="G570" i="4"/>
  <c r="H554" i="4"/>
  <c r="G554" i="4"/>
  <c r="H538" i="4"/>
  <c r="G538" i="4"/>
  <c r="H522" i="4"/>
  <c r="G522" i="4"/>
  <c r="H506" i="4"/>
  <c r="G506" i="4"/>
  <c r="H490" i="4"/>
  <c r="G490" i="4"/>
  <c r="H474" i="4"/>
  <c r="G474" i="4"/>
  <c r="H458" i="4"/>
  <c r="G458" i="4"/>
  <c r="H442" i="4"/>
  <c r="G442" i="4"/>
  <c r="H426" i="4"/>
  <c r="G426" i="4"/>
  <c r="H410" i="4"/>
  <c r="G410" i="4"/>
  <c r="H394" i="4"/>
  <c r="G394" i="4"/>
  <c r="H378" i="4"/>
  <c r="G378" i="4"/>
  <c r="H362" i="4"/>
  <c r="G362" i="4"/>
  <c r="H346" i="4"/>
  <c r="G346" i="4"/>
  <c r="H330" i="4"/>
  <c r="G330" i="4"/>
  <c r="H314" i="4"/>
  <c r="G314" i="4"/>
  <c r="H298" i="4"/>
  <c r="G298" i="4"/>
  <c r="H282" i="4"/>
  <c r="G282" i="4"/>
  <c r="H266" i="4"/>
  <c r="G266" i="4"/>
  <c r="H250" i="4"/>
  <c r="G250" i="4"/>
  <c r="H234" i="4"/>
  <c r="G234" i="4"/>
  <c r="H218" i="4"/>
  <c r="G218" i="4"/>
  <c r="H202" i="4"/>
  <c r="G202" i="4"/>
  <c r="H186" i="4"/>
  <c r="G186" i="4"/>
  <c r="H170" i="4"/>
  <c r="G170" i="4"/>
  <c r="H154" i="4"/>
  <c r="G154" i="4"/>
  <c r="H138" i="4"/>
  <c r="G138" i="4"/>
  <c r="H122" i="4"/>
  <c r="G122" i="4"/>
  <c r="H106" i="4"/>
  <c r="G106" i="4"/>
  <c r="H90" i="4"/>
  <c r="G90" i="4"/>
  <c r="H74" i="4"/>
  <c r="G74" i="4"/>
  <c r="H58" i="4"/>
  <c r="G58" i="4"/>
  <c r="H42" i="4"/>
  <c r="G42" i="4"/>
  <c r="H26" i="4"/>
  <c r="G26" i="4"/>
  <c r="H10" i="4"/>
  <c r="G10" i="4"/>
  <c r="H845" i="4"/>
  <c r="G845" i="4"/>
  <c r="H829" i="4"/>
  <c r="G829" i="4"/>
  <c r="H813" i="4"/>
  <c r="G813" i="4"/>
  <c r="H797" i="4"/>
  <c r="G797" i="4"/>
  <c r="H781" i="4"/>
  <c r="G781" i="4"/>
  <c r="H765" i="4"/>
  <c r="G765" i="4"/>
  <c r="H749" i="4"/>
  <c r="G749" i="4"/>
  <c r="H733" i="4"/>
  <c r="G733" i="4"/>
  <c r="H717" i="4"/>
  <c r="G717" i="4"/>
  <c r="H701" i="4"/>
  <c r="G701" i="4"/>
  <c r="H685" i="4"/>
  <c r="G685" i="4"/>
  <c r="H669" i="4"/>
  <c r="G669" i="4"/>
  <c r="H653" i="4"/>
  <c r="G653" i="4"/>
  <c r="H637" i="4"/>
  <c r="G637" i="4"/>
  <c r="H621" i="4"/>
  <c r="G621" i="4"/>
  <c r="H605" i="4"/>
  <c r="G605" i="4"/>
  <c r="H589" i="4"/>
  <c r="G589" i="4"/>
  <c r="H573" i="4"/>
  <c r="G573" i="4"/>
  <c r="H557" i="4"/>
  <c r="G557" i="4"/>
  <c r="H541" i="4"/>
  <c r="G541" i="4"/>
  <c r="H525" i="4"/>
  <c r="G525" i="4"/>
  <c r="H509" i="4"/>
  <c r="G509" i="4"/>
  <c r="H493" i="4"/>
  <c r="G493" i="4"/>
  <c r="H477" i="4"/>
  <c r="G477" i="4"/>
  <c r="H461" i="4"/>
  <c r="G461" i="4"/>
  <c r="H445" i="4"/>
  <c r="G445" i="4"/>
  <c r="H429" i="4"/>
  <c r="G429" i="4"/>
  <c r="H413" i="4"/>
  <c r="G413" i="4"/>
  <c r="H397" i="4"/>
  <c r="G397" i="4"/>
  <c r="H381" i="4"/>
  <c r="G381" i="4"/>
  <c r="H365" i="4"/>
  <c r="G365" i="4"/>
  <c r="H349" i="4"/>
  <c r="G349" i="4"/>
  <c r="H333" i="4"/>
  <c r="G333" i="4"/>
  <c r="H317" i="4"/>
  <c r="G317" i="4"/>
  <c r="H301" i="4"/>
  <c r="G301" i="4"/>
  <c r="H285" i="4"/>
  <c r="G285" i="4"/>
  <c r="H269" i="4"/>
  <c r="G269" i="4"/>
  <c r="H253" i="4"/>
  <c r="G253" i="4"/>
  <c r="H237" i="4"/>
  <c r="G237" i="4"/>
  <c r="H221" i="4"/>
  <c r="G221" i="4"/>
  <c r="H205" i="4"/>
  <c r="G205" i="4"/>
  <c r="H189" i="4"/>
  <c r="G189" i="4"/>
  <c r="H173" i="4"/>
  <c r="G173" i="4"/>
  <c r="H157" i="4"/>
  <c r="G157" i="4"/>
  <c r="H141" i="4"/>
  <c r="G141" i="4"/>
  <c r="H125" i="4"/>
  <c r="G125" i="4"/>
  <c r="H109" i="4"/>
  <c r="G109" i="4"/>
  <c r="H93" i="4"/>
  <c r="G93" i="4"/>
  <c r="H77" i="4"/>
  <c r="G77" i="4"/>
  <c r="H61" i="4"/>
  <c r="G61" i="4"/>
  <c r="H45" i="4"/>
  <c r="G45" i="4"/>
  <c r="H29" i="4"/>
  <c r="G29" i="4"/>
  <c r="H13" i="4"/>
  <c r="G13" i="4"/>
  <c r="G308" i="4"/>
  <c r="H308" i="4"/>
  <c r="G548" i="4"/>
  <c r="H548" i="4"/>
  <c r="G740" i="4"/>
  <c r="H740" i="4"/>
  <c r="H881" i="4"/>
  <c r="G881" i="4"/>
  <c r="H929" i="4"/>
  <c r="G929" i="4"/>
  <c r="H981" i="4"/>
  <c r="G981" i="4"/>
  <c r="I19" i="4"/>
  <c r="I67" i="4"/>
  <c r="I123" i="4"/>
  <c r="I179" i="4"/>
  <c r="I227" i="4"/>
  <c r="I283" i="4"/>
  <c r="I331" i="4"/>
  <c r="I387" i="4"/>
  <c r="I435" i="4"/>
  <c r="I491" i="4"/>
  <c r="I539" i="4"/>
  <c r="I587" i="4"/>
  <c r="I643" i="4"/>
  <c r="I691" i="4"/>
  <c r="I743" i="4"/>
  <c r="I795" i="4"/>
  <c r="I851" i="4"/>
  <c r="I899" i="4"/>
  <c r="I951" i="4"/>
  <c r="I1003" i="4"/>
  <c r="H64" i="4"/>
  <c r="G64" i="4"/>
  <c r="H128" i="4"/>
  <c r="G128" i="4"/>
  <c r="H192" i="4"/>
  <c r="G192" i="4"/>
  <c r="H256" i="4"/>
  <c r="G256" i="4"/>
  <c r="H320" i="4"/>
  <c r="G320" i="4"/>
  <c r="H384" i="4"/>
  <c r="G384" i="4"/>
  <c r="H448" i="4"/>
  <c r="G448" i="4"/>
  <c r="H512" i="4"/>
  <c r="G512" i="4"/>
  <c r="H576" i="4"/>
  <c r="G576" i="4"/>
  <c r="H640" i="4"/>
  <c r="G640" i="4"/>
  <c r="H704" i="4"/>
  <c r="G704" i="4"/>
  <c r="H768" i="4"/>
  <c r="G768" i="4"/>
  <c r="H832" i="4"/>
  <c r="G832" i="4"/>
  <c r="H870" i="4"/>
  <c r="G870" i="4"/>
  <c r="H888" i="4"/>
  <c r="G888" i="4"/>
  <c r="H904" i="4"/>
  <c r="G904" i="4"/>
  <c r="H920" i="4"/>
  <c r="G920" i="4"/>
  <c r="H936" i="4"/>
  <c r="G936" i="4"/>
  <c r="H952" i="4"/>
  <c r="G952" i="4"/>
  <c r="H968" i="4"/>
  <c r="G968" i="4"/>
  <c r="H984" i="4"/>
  <c r="G984" i="4"/>
  <c r="H1000" i="4"/>
  <c r="G1000" i="4"/>
  <c r="H2" i="4"/>
  <c r="G2" i="4"/>
  <c r="I18" i="4"/>
  <c r="I34" i="4"/>
  <c r="I50" i="4"/>
  <c r="I66" i="4"/>
  <c r="I82" i="4"/>
  <c r="I98" i="4"/>
  <c r="I114" i="4"/>
  <c r="I130" i="4"/>
  <c r="I146" i="4"/>
  <c r="I162" i="4"/>
  <c r="I178" i="4"/>
  <c r="I194" i="4"/>
  <c r="I210" i="4"/>
  <c r="I226" i="4"/>
  <c r="I242" i="4"/>
  <c r="I258" i="4"/>
  <c r="I274" i="4"/>
  <c r="I290" i="4"/>
  <c r="I306" i="4"/>
  <c r="I322" i="4"/>
  <c r="I338" i="4"/>
  <c r="I354" i="4"/>
  <c r="I370" i="4"/>
  <c r="I386" i="4"/>
  <c r="I402" i="4"/>
  <c r="I418" i="4"/>
  <c r="I434" i="4"/>
  <c r="I450" i="4"/>
  <c r="I466" i="4"/>
  <c r="I482" i="4"/>
  <c r="I498" i="4"/>
  <c r="I514" i="4"/>
  <c r="I530" i="4"/>
  <c r="I546" i="4"/>
  <c r="I562" i="4"/>
  <c r="I578" i="4"/>
  <c r="I594" i="4"/>
  <c r="I610" i="4"/>
  <c r="I626" i="4"/>
  <c r="I642" i="4"/>
  <c r="I658" i="4"/>
  <c r="I674" i="4"/>
  <c r="I690" i="4"/>
  <c r="I706" i="4"/>
  <c r="I722" i="4"/>
  <c r="I738" i="4"/>
  <c r="I754" i="4"/>
  <c r="I770" i="4"/>
  <c r="I786" i="4"/>
  <c r="I802" i="4"/>
  <c r="I818" i="4"/>
  <c r="I834" i="4"/>
  <c r="I850" i="4"/>
  <c r="I866" i="4"/>
  <c r="I882" i="4"/>
  <c r="I898" i="4"/>
  <c r="I914" i="4"/>
  <c r="I930" i="4"/>
  <c r="I946" i="4"/>
  <c r="I962" i="4"/>
  <c r="I978" i="4"/>
  <c r="I994" i="4"/>
  <c r="I1010" i="4"/>
  <c r="H52" i="4"/>
  <c r="G52" i="4"/>
  <c r="H196" i="4"/>
  <c r="G196" i="4"/>
  <c r="G340" i="4"/>
  <c r="H340" i="4"/>
  <c r="G532" i="4"/>
  <c r="H532" i="4"/>
  <c r="G708" i="4"/>
  <c r="H708" i="4"/>
  <c r="H877" i="4"/>
  <c r="G877" i="4"/>
  <c r="H925" i="4"/>
  <c r="G925" i="4"/>
  <c r="H973" i="4"/>
  <c r="G973" i="4"/>
  <c r="I3" i="4"/>
  <c r="I63" i="4"/>
  <c r="I103" i="4"/>
  <c r="I151" i="4"/>
  <c r="I199" i="4"/>
  <c r="I243" i="4"/>
  <c r="I291" i="4"/>
  <c r="I339" i="4"/>
  <c r="I383" i="4"/>
  <c r="I431" i="4"/>
  <c r="I475" i="4"/>
  <c r="I519" i="4"/>
  <c r="I571" i="4"/>
  <c r="I615" i="4"/>
  <c r="I663" i="4"/>
  <c r="I711" i="4"/>
  <c r="I755" i="4"/>
  <c r="I803" i="4"/>
  <c r="I843" i="4"/>
  <c r="I891" i="4"/>
  <c r="I939" i="4"/>
  <c r="I983" i="4"/>
  <c r="K1" i="4" l="1"/>
  <c r="K2" i="4" s="1"/>
</calcChain>
</file>

<file path=xl/sharedStrings.xml><?xml version="1.0" encoding="utf-8"?>
<sst xmlns="http://schemas.openxmlformats.org/spreadsheetml/2006/main" count="7623" uniqueCount="1759">
  <si>
    <t>Entry</t>
  </si>
  <si>
    <t>Protein names</t>
  </si>
  <si>
    <t>Organism</t>
  </si>
  <si>
    <t>Length</t>
  </si>
  <si>
    <t>Cross-reference (Pfam)</t>
  </si>
  <si>
    <t>Taxonomic lineage (GENUS)</t>
  </si>
  <si>
    <t>Taxonomic lineage (PHYLUM)</t>
  </si>
  <si>
    <t>Taxonomic lineage (FAMILY)</t>
  </si>
  <si>
    <t>B1W1D3</t>
  </si>
  <si>
    <t>TerD domain-containing protein</t>
  </si>
  <si>
    <t>Streptomyces griseus subsp. griseus (strain JCM 4626 / NBRC 13350)</t>
  </si>
  <si>
    <t>PF01987;PF02342;</t>
  </si>
  <si>
    <t>Streptomyces</t>
  </si>
  <si>
    <t>Actinobacteria</t>
  </si>
  <si>
    <t>Streptomycetaceae</t>
  </si>
  <si>
    <t>F8AWR1</t>
  </si>
  <si>
    <t>Frankia symbiont subsp. Datisca glomerata</t>
  </si>
  <si>
    <t>Frankia</t>
  </si>
  <si>
    <t>Frankiaceae</t>
  </si>
  <si>
    <t>Q82IR8</t>
  </si>
  <si>
    <t>Streptomyces avermitilis (strain ATCC 31267 / DSM 46492 / JCM 5070 / NBRC 14893 / NCIMB 12804 / NRRL 8165 / MA-4680)</t>
  </si>
  <si>
    <t>K4R362</t>
  </si>
  <si>
    <t>Streptomyces davaonensis (strain DSM 101723 / JCM 4913 / KCC S-0913 / 768)</t>
  </si>
  <si>
    <t>E8WDR8</t>
  </si>
  <si>
    <t>Streptomyces pratensis (strain ATCC 33331 / IAF-45CD)</t>
  </si>
  <si>
    <t>H2K221</t>
  </si>
  <si>
    <t>Streptomyces hygroscopicus subsp. jinggangensis (strain 5008)</t>
  </si>
  <si>
    <t>D7BQC4</t>
  </si>
  <si>
    <t>Streptomyces bingchenggensis (strain BCW-1)</t>
  </si>
  <si>
    <t>G2NIY6</t>
  </si>
  <si>
    <t>Streptomyces sp. (strain SirexAA-E / ActE)</t>
  </si>
  <si>
    <t>A8L2P6</t>
  </si>
  <si>
    <t>Frankia sp. (strain EAN1pec)</t>
  </si>
  <si>
    <t>D0L2I9</t>
  </si>
  <si>
    <t>Gordonia bronchialis (strain ATCC 25592 / DSM 43247 / JCM 3198 / NCTC 10667) (Rhodococcus bronchialis)</t>
  </si>
  <si>
    <t>Gordonia</t>
  </si>
  <si>
    <t>Gordoniaceae</t>
  </si>
  <si>
    <t>S5V9A4</t>
  </si>
  <si>
    <t>Streptomyces collinus (strain DSM 40733 / Tu 365)</t>
  </si>
  <si>
    <t>E3J1B2</t>
  </si>
  <si>
    <t>Frankia inefficax (strain DSM 45817 / CECT 9037 / EuI1c)</t>
  </si>
  <si>
    <t>D9XED2</t>
  </si>
  <si>
    <t>Streptomyces viridochromogenes (strain DSM 40736 / JCM 4977 / BCRC 1201 / Tue 494)</t>
  </si>
  <si>
    <t>G2NXZ6</t>
  </si>
  <si>
    <t>Streptomyces violaceusniger (strain Tu 4113)</t>
  </si>
  <si>
    <t>J9SPS4</t>
  </si>
  <si>
    <t>Gordonia sp. KTR9</t>
  </si>
  <si>
    <t>Q5YRG4</t>
  </si>
  <si>
    <t>Nocardia farcinica (strain IFM 10152)</t>
  </si>
  <si>
    <t>Nocardia</t>
  </si>
  <si>
    <t>Nocardiaceae</t>
  </si>
  <si>
    <t>K0EJ56</t>
  </si>
  <si>
    <t>Nocardia brasiliensis ATCC 700358</t>
  </si>
  <si>
    <t>J2K3Y3</t>
  </si>
  <si>
    <t>Streptomyces auratus AGR0001</t>
  </si>
  <si>
    <t>E8UC48</t>
  </si>
  <si>
    <t>Deinococcus maricopensis (strain DSM 21211 / LMG 22137 / NRRL B-23946 / LB-34)</t>
  </si>
  <si>
    <t>Deinococcus</t>
  </si>
  <si>
    <t>Deinococcus-Thermus</t>
  </si>
  <si>
    <t>Deinococcaceae</t>
  </si>
  <si>
    <t>A0A0D5A9W5</t>
  </si>
  <si>
    <t>Rhodococcus sp. B7740</t>
  </si>
  <si>
    <t>Rhodococcus</t>
  </si>
  <si>
    <t>A0A076M3A6</t>
  </si>
  <si>
    <t>Streptomyces lividans TK24</t>
  </si>
  <si>
    <t>A0A1B1MGW5</t>
  </si>
  <si>
    <t>Streptomyces lincolnensis</t>
  </si>
  <si>
    <t>A0A089X915</t>
  </si>
  <si>
    <t>Streptomyces glaucescens</t>
  </si>
  <si>
    <t>H6RD74</t>
  </si>
  <si>
    <t>Nocardia cyriacigeorgica (strain GUH-2)</t>
  </si>
  <si>
    <t>A0A0F7FYC4</t>
  </si>
  <si>
    <t>Streptomyces xiamenensis</t>
  </si>
  <si>
    <t>A0A0K2AYD4</t>
  </si>
  <si>
    <t>Streptomyces ambofaciens (strain ATCC 23877 / 3486 / DSM 40053 / JCM 4204 / NBRC 12836 / NRRL B-2516)</t>
  </si>
  <si>
    <t>A0A3B7R5I6</t>
  </si>
  <si>
    <t>Stress protein</t>
  </si>
  <si>
    <t>Streptomyces fradiae (Streptomyces roseoflavus)</t>
  </si>
  <si>
    <t>A0A1V0QZC0</t>
  </si>
  <si>
    <t>Streptomyces sp. Sge12</t>
  </si>
  <si>
    <t>A0A143QPX7</t>
  </si>
  <si>
    <t>General stress protein 16U</t>
  </si>
  <si>
    <t>Rhodococcus sp. PBTS 2</t>
  </si>
  <si>
    <t>A0A5B8IKC2</t>
  </si>
  <si>
    <t>Streptomyces qinzhouensis</t>
  </si>
  <si>
    <t>A0A1H4YBS8</t>
  </si>
  <si>
    <t>Stress response protein SCP2</t>
  </si>
  <si>
    <t>Streptomyces sp. PAN_FS17</t>
  </si>
  <si>
    <t>A0A5J6H3C1</t>
  </si>
  <si>
    <t>Streptomyces prasinus</t>
  </si>
  <si>
    <t>A0A495HB46</t>
  </si>
  <si>
    <t>Streptomyces sp. 3212.4</t>
  </si>
  <si>
    <t>A0A1Q5N2L3</t>
  </si>
  <si>
    <t>Streptomyces sp. CB00455</t>
  </si>
  <si>
    <t>A0A4R3BTM2</t>
  </si>
  <si>
    <t>Streptomyces sp. BK329</t>
  </si>
  <si>
    <t>A0A2N0IYR6</t>
  </si>
  <si>
    <t>Streptomyces sp. 69</t>
  </si>
  <si>
    <t>A0A1Q5E2P7</t>
  </si>
  <si>
    <t>Streptomyces sp. CB01249</t>
  </si>
  <si>
    <t>A0A1H4U0I3</t>
  </si>
  <si>
    <t>Streptomyces sp. 2131.1</t>
  </si>
  <si>
    <t>A0A1H2CVR3</t>
  </si>
  <si>
    <t>Streptomyces sp. 2114.2</t>
  </si>
  <si>
    <t>A0A365Z6V2</t>
  </si>
  <si>
    <t>Streptomyces sp. PT12</t>
  </si>
  <si>
    <t>A0A3Q8V3Q3</t>
  </si>
  <si>
    <t>Streptomyces sp. WAC 01529</t>
  </si>
  <si>
    <t>A0A4D4MXT5</t>
  </si>
  <si>
    <t>Streptomyces avermitilis</t>
  </si>
  <si>
    <t>A0A2N3V775</t>
  </si>
  <si>
    <t>Uncharacterized protein (AIM24 family)</t>
  </si>
  <si>
    <t>Nocardia fluminea</t>
  </si>
  <si>
    <t>F9VZT5</t>
  </si>
  <si>
    <t>Gordonia alkanivorans NBRC 16433</t>
  </si>
  <si>
    <t>A0A3A9W782</t>
  </si>
  <si>
    <t>Streptomyces sp. AZ1-7</t>
  </si>
  <si>
    <t>A0A260A4I2</t>
  </si>
  <si>
    <t>Rhodococcus sp. 06-412-2C</t>
  </si>
  <si>
    <t>A0A2T7KHI0</t>
  </si>
  <si>
    <t>Streptomyces sp. CS131</t>
  </si>
  <si>
    <t>A0A3D9QRK0</t>
  </si>
  <si>
    <t>Streptomyces sp. 3212.3</t>
  </si>
  <si>
    <t>A0A5B7UZP9</t>
  </si>
  <si>
    <t>Streptomyces sp. YIM 121038</t>
  </si>
  <si>
    <t>A0A3D9WA78</t>
  </si>
  <si>
    <t>Streptomyces sp. Ag82_O1-9</t>
  </si>
  <si>
    <t>A0A2R4JG21</t>
  </si>
  <si>
    <t>Streptomyces sp. P3</t>
  </si>
  <si>
    <t>M3T9N5</t>
  </si>
  <si>
    <t>Gordonia malaquae NBRC 108250</t>
  </si>
  <si>
    <t>A0A0C2BEU0</t>
  </si>
  <si>
    <t>Streptomyces sp. 150FB</t>
  </si>
  <si>
    <t>A0A5J6J1S2</t>
  </si>
  <si>
    <t>Streptomyces cinereoruber</t>
  </si>
  <si>
    <t>A0A2G7F582</t>
  </si>
  <si>
    <t>Streptomyces sp. 70</t>
  </si>
  <si>
    <t>A0A1H8H5D7</t>
  </si>
  <si>
    <t>Streptomyces rubidus</t>
  </si>
  <si>
    <t>A0A3N6G4L3</t>
  </si>
  <si>
    <t>Streptomyces sp. ADI97-07</t>
  </si>
  <si>
    <t>A0A2G7A2F5</t>
  </si>
  <si>
    <t>Streptomyces sp. 1121.2</t>
  </si>
  <si>
    <t>A0A2L2PUJ3</t>
  </si>
  <si>
    <t>Streptomyces sp. WAC00288</t>
  </si>
  <si>
    <t>A0A3N4UK15</t>
  </si>
  <si>
    <t>Streptomyces sp. SAI-083</t>
  </si>
  <si>
    <t>A0A1R1WK25</t>
  </si>
  <si>
    <t>Streptomyces sp. M1013</t>
  </si>
  <si>
    <t>A0A2T7LX73</t>
  </si>
  <si>
    <t>Streptomyces sp. CS014</t>
  </si>
  <si>
    <t>A0A386Z8R4</t>
  </si>
  <si>
    <t>Nocardia sp. CFHS0054</t>
  </si>
  <si>
    <t>A0A0M4DEJ9</t>
  </si>
  <si>
    <t>Streptomyces pristinaespiralis</t>
  </si>
  <si>
    <t>A0A327VTM1</t>
  </si>
  <si>
    <t>Streptomyces sp. PsTaAH-137</t>
  </si>
  <si>
    <t>A0A3G4VY76</t>
  </si>
  <si>
    <t>Streptomyces sp. ADI95-16</t>
  </si>
  <si>
    <t>A0A2C8XDP5</t>
  </si>
  <si>
    <t>Streptomyces sp. OK228</t>
  </si>
  <si>
    <t>A0A397PMU9</t>
  </si>
  <si>
    <t>Streptomyces sp. 2233.2</t>
  </si>
  <si>
    <t>C9ZBQ9</t>
  </si>
  <si>
    <t>Putative stress protein</t>
  </si>
  <si>
    <t>Streptomyces scabiei (strain 87.22)</t>
  </si>
  <si>
    <t>A0A3G2JB53</t>
  </si>
  <si>
    <t>Streptomyces sp. Z022</t>
  </si>
  <si>
    <t>A0A0M8R7V9</t>
  </si>
  <si>
    <t>Streptomyces rimosus subsp. pseudoverticillatus</t>
  </si>
  <si>
    <t>A0A1E5PWB6</t>
  </si>
  <si>
    <t>Streptomyces subrutilus</t>
  </si>
  <si>
    <t>A0A5P2UI09</t>
  </si>
  <si>
    <t>A0A3Q9EW09</t>
  </si>
  <si>
    <t>Streptomyces sp. MK-45</t>
  </si>
  <si>
    <t>A0A100Y9M3</t>
  </si>
  <si>
    <t>Streptomyces kanasensis</t>
  </si>
  <si>
    <t>A0A101SH84</t>
  </si>
  <si>
    <t>Streptomyces canus</t>
  </si>
  <si>
    <t>A0A2K8PFR0</t>
  </si>
  <si>
    <t>Streptomyces lavendulae subsp. lavendulae</t>
  </si>
  <si>
    <t>A0A4R3EPN6</t>
  </si>
  <si>
    <t>Streptomyces sp. BK674</t>
  </si>
  <si>
    <t>A0A3N1DRD8</t>
  </si>
  <si>
    <t>Streptomyces sp. SAI-097</t>
  </si>
  <si>
    <t>V8D2F5</t>
  </si>
  <si>
    <t>Williamsia sp. D3</t>
  </si>
  <si>
    <t>Williamsia</t>
  </si>
  <si>
    <t>A0A0D8B9R7</t>
  </si>
  <si>
    <t>Putative stress response protein, TerZ-and CABP1</t>
  </si>
  <si>
    <t>Frankia torreyi</t>
  </si>
  <si>
    <t>A0A1Q5CFA4</t>
  </si>
  <si>
    <t>Streptomyces sp. TSRI0395</t>
  </si>
  <si>
    <t>A0A4V2RMB3</t>
  </si>
  <si>
    <t>Streptomyces sp. BK387</t>
  </si>
  <si>
    <t>A0A1S1R781</t>
  </si>
  <si>
    <t>Frankia sp. EUN1h</t>
  </si>
  <si>
    <t>A0A397QHS7</t>
  </si>
  <si>
    <t>Streptomyces sp. 19</t>
  </si>
  <si>
    <t>A0A221P2U3</t>
  </si>
  <si>
    <t>Streptomyces pluripotens</t>
  </si>
  <si>
    <t>A0A327TAY6</t>
  </si>
  <si>
    <t>Streptomyces sp. DpondAA-E10</t>
  </si>
  <si>
    <t>A0A3S9I7E6</t>
  </si>
  <si>
    <t>Streptomyces aquilus</t>
  </si>
  <si>
    <t>H8YX29</t>
  </si>
  <si>
    <t>TIGR00266 family protein</t>
  </si>
  <si>
    <t>Thiorhodovibrio sp. 970</t>
  </si>
  <si>
    <t>Thiorhodovibrio</t>
  </si>
  <si>
    <t>Proteobacteria</t>
  </si>
  <si>
    <t>Chromatiaceae</t>
  </si>
  <si>
    <t>A0A4P6TZZ6</t>
  </si>
  <si>
    <t>Streptomyces seoulensis</t>
  </si>
  <si>
    <t>A0A1N7GRV4</t>
  </si>
  <si>
    <t>Uncharacterized conserved protein, AIM24 family</t>
  </si>
  <si>
    <t>Williamsia sterculiae</t>
  </si>
  <si>
    <t>A0A229HKC3</t>
  </si>
  <si>
    <t>Streptomyces sp. NBS 14/10</t>
  </si>
  <si>
    <t>A0A437P591</t>
  </si>
  <si>
    <t>Streptomyces sp. San01</t>
  </si>
  <si>
    <t>A0A426QWI9</t>
  </si>
  <si>
    <t>Rhodococcus sp. Eu-32</t>
  </si>
  <si>
    <t>A0A1W7CV64</t>
  </si>
  <si>
    <t>Streptomyces sp. SCSIO 03032</t>
  </si>
  <si>
    <t>A0A0M8RGD9</t>
  </si>
  <si>
    <t>Streptomyces sp. NRRL F-5755</t>
  </si>
  <si>
    <t>A0A260PFN5</t>
  </si>
  <si>
    <t>Rhodococcus sp. 02-925g</t>
  </si>
  <si>
    <t>A0A209CGK4</t>
  </si>
  <si>
    <t>Streptomyces sp. CS227</t>
  </si>
  <si>
    <t>A0A1S2P726</t>
  </si>
  <si>
    <t>Streptomyces sp. MUSC 14</t>
  </si>
  <si>
    <t>Q2J8Y0</t>
  </si>
  <si>
    <t>Frankia casuarinae (strain DSM 45818 / CECT 9043 / CcI3)</t>
  </si>
  <si>
    <t>A0A101UUI5</t>
  </si>
  <si>
    <t>Streptomyces sp. RV15</t>
  </si>
  <si>
    <t>A0A1S6J7C5</t>
  </si>
  <si>
    <t>Streptomyces pactum</t>
  </si>
  <si>
    <t>A0A4R3SE04</t>
  </si>
  <si>
    <t>Streptomyces sp. BK215</t>
  </si>
  <si>
    <t>A0A1X1PYQ8</t>
  </si>
  <si>
    <t>A0A315SQB3</t>
  </si>
  <si>
    <t>Williamsia marianensis</t>
  </si>
  <si>
    <t>A0A101PQU4</t>
  </si>
  <si>
    <t>Streptomyces corchorusii (Streptomyces chibaensis)</t>
  </si>
  <si>
    <t>A0A2G3PIJ4</t>
  </si>
  <si>
    <t>L0GU82</t>
  </si>
  <si>
    <t>Thioflavicoccus mobilis 8321</t>
  </si>
  <si>
    <t>Thioflavicoccus</t>
  </si>
  <si>
    <t>A0A117Q5J1</t>
  </si>
  <si>
    <t>A0A3N6EI05</t>
  </si>
  <si>
    <t>Streptomyces sp. ADI96-15</t>
  </si>
  <si>
    <t>A0A5J6GDF2</t>
  </si>
  <si>
    <t>Streptomyces kanamyceticus</t>
  </si>
  <si>
    <t>A0A2N8NRB8</t>
  </si>
  <si>
    <t>Streptomyces eurocidicus (Streptoverticillium eurocidicus)</t>
  </si>
  <si>
    <t>A0A0P7BSM0</t>
  </si>
  <si>
    <t>Frankia sp. R43</t>
  </si>
  <si>
    <t>A0A0M5IWG5</t>
  </si>
  <si>
    <t>Streptomyces sp. CFMR 7</t>
  </si>
  <si>
    <t>A0A1M6UYB6</t>
  </si>
  <si>
    <t>Streptomyces paucisporeus</t>
  </si>
  <si>
    <t>A0A345HTX1</t>
  </si>
  <si>
    <t>Streptomyces sp. GSSD-12</t>
  </si>
  <si>
    <t>A0A0L0JQR6</t>
  </si>
  <si>
    <t>Streptomyces stelliscabiei</t>
  </si>
  <si>
    <t>A0A5P2XWU4</t>
  </si>
  <si>
    <t>Streptomyces rimosus</t>
  </si>
  <si>
    <t>A0A1B1ARZ3</t>
  </si>
  <si>
    <t>Streptomyces griseochromogenes</t>
  </si>
  <si>
    <t>A0A290XSD7</t>
  </si>
  <si>
    <t>Gordonia sp. 1D</t>
  </si>
  <si>
    <t>A0A014N156</t>
  </si>
  <si>
    <t>Streptomyces sp. PRh5</t>
  </si>
  <si>
    <t>A0A285LUX0</t>
  </si>
  <si>
    <t>Nocardia amikacinitolerans</t>
  </si>
  <si>
    <t>A0A495JZQ4</t>
  </si>
  <si>
    <t>Williamsia muralis</t>
  </si>
  <si>
    <t>A0A124HF13</t>
  </si>
  <si>
    <t>Streptomyces yokosukanensis</t>
  </si>
  <si>
    <t>A0A4U5X1H7</t>
  </si>
  <si>
    <t>Streptomyces galbus</t>
  </si>
  <si>
    <t>A0A1V4Q3N7</t>
  </si>
  <si>
    <t>Gordonia sp. i37</t>
  </si>
  <si>
    <t>A0A5C8QLA0</t>
  </si>
  <si>
    <t>Streptomyces sp. IB2014 016-6</t>
  </si>
  <si>
    <t>A0A3N0DAD6</t>
  </si>
  <si>
    <t>Streptomyces sp. I6</t>
  </si>
  <si>
    <t>A0A561V1Q0</t>
  </si>
  <si>
    <t>Streptomyces brevispora</t>
  </si>
  <si>
    <t>A0A4Z1DEU0</t>
  </si>
  <si>
    <t>Streptomyces bauhiniae</t>
  </si>
  <si>
    <t>A0A2P8PZV6</t>
  </si>
  <si>
    <t>Streptomyces dioscori</t>
  </si>
  <si>
    <t>A0A3N6GY86</t>
  </si>
  <si>
    <t>Streptomyces sp. ADI95-17</t>
  </si>
  <si>
    <t>A0A2K2RH35</t>
  </si>
  <si>
    <t>Streptomyces sp. DH-12</t>
  </si>
  <si>
    <t>A0A0T6LM13</t>
  </si>
  <si>
    <t>Streptomyces vitaminophilus</t>
  </si>
  <si>
    <t>A0A1H2LTB3</t>
  </si>
  <si>
    <t>Gordonia westfalica</t>
  </si>
  <si>
    <t>A0A656WGG4</t>
  </si>
  <si>
    <t>Streptomyces sp. NRRL WC-3701</t>
  </si>
  <si>
    <t>A0A2M8LW09</t>
  </si>
  <si>
    <t>Streptomyces carminius</t>
  </si>
  <si>
    <t>A0A1X4GUC3</t>
  </si>
  <si>
    <t>Streptomyces griseofuscus</t>
  </si>
  <si>
    <t>A0A143Q426</t>
  </si>
  <si>
    <t>Rhodococcus sp. PBTS 1</t>
  </si>
  <si>
    <t>A0A5P2BLW6</t>
  </si>
  <si>
    <t>Streptomyces venezuelae</t>
  </si>
  <si>
    <t>A0A5P2CLG2</t>
  </si>
  <si>
    <t>A0A5P1ZRV1</t>
  </si>
  <si>
    <t>A0A5P2APK3</t>
  </si>
  <si>
    <t>A0A1Q4XAV1</t>
  </si>
  <si>
    <t>Streptomyces sp. CB03911</t>
  </si>
  <si>
    <t>A0A5C8GPJ0</t>
  </si>
  <si>
    <t>Streptomyces lavendulae</t>
  </si>
  <si>
    <t>A0A385DAE6</t>
  </si>
  <si>
    <t>Streptomyces koyangensis</t>
  </si>
  <si>
    <t>A0A1Q5JEI6</t>
  </si>
  <si>
    <t>Streptomyces sp. CB02261</t>
  </si>
  <si>
    <t>A0A1I0UDF6</t>
  </si>
  <si>
    <t>Rhodococcus kroppenstedtii</t>
  </si>
  <si>
    <t>A0A4S2R6Q8</t>
  </si>
  <si>
    <t>Streptomyces sp. RKND-216</t>
  </si>
  <si>
    <t>A0A1W5XTG5</t>
  </si>
  <si>
    <t>Streptomyces sp. MOE7</t>
  </si>
  <si>
    <t>A0A2L0MVL6</t>
  </si>
  <si>
    <t>Streptomyces sp. CB01881</t>
  </si>
  <si>
    <t>A0A2I1R236</t>
  </si>
  <si>
    <t>Gordonia terrae</t>
  </si>
  <si>
    <t>A0A101NFP1</t>
  </si>
  <si>
    <t>Streptomyces cellostaticus</t>
  </si>
  <si>
    <t>A0A260LDV4</t>
  </si>
  <si>
    <t>Rhodococcus sp. 05-2255-1e</t>
  </si>
  <si>
    <t>A0A3N6DV18</t>
  </si>
  <si>
    <t>Streptomyces sp. ADI93-02</t>
  </si>
  <si>
    <t>A0A0Q8YQF4</t>
  </si>
  <si>
    <t>Streptomyces sp. Root264</t>
  </si>
  <si>
    <t>A0A2M9IN11</t>
  </si>
  <si>
    <t>Streptomyces sp. CB01373</t>
  </si>
  <si>
    <t>A0A3Q8VVE6</t>
  </si>
  <si>
    <t>Streptomyces sp. KPB2</t>
  </si>
  <si>
    <t>A0A4V6LD14</t>
  </si>
  <si>
    <t>A0A640SWP3</t>
  </si>
  <si>
    <t>Streptomyces glebosus</t>
  </si>
  <si>
    <t>A0A2Z5JI46</t>
  </si>
  <si>
    <t>Streptomyces atratus</t>
  </si>
  <si>
    <t>A0A1Q5HG34</t>
  </si>
  <si>
    <t>Streptomyces sp. CB01580</t>
  </si>
  <si>
    <t>A0A5J6F9S1</t>
  </si>
  <si>
    <t>Streptomyces nitrosporeus</t>
  </si>
  <si>
    <t>A0A2T7JTJ4</t>
  </si>
  <si>
    <t>Streptomyces sp. CS065A</t>
  </si>
  <si>
    <t>A0A3N5AWB6</t>
  </si>
  <si>
    <t>Streptomyces sp. TLI_185</t>
  </si>
  <si>
    <t>A0A0D7CD85</t>
  </si>
  <si>
    <t>Streptomyces natalensis ATCC 27448</t>
  </si>
  <si>
    <t>A0A4R8HKS3</t>
  </si>
  <si>
    <t>Streptomyces sp. 25</t>
  </si>
  <si>
    <t>A0A4R2QWH5</t>
  </si>
  <si>
    <t>Streptomyces sp. BK438</t>
  </si>
  <si>
    <t>A0A2Z5K704</t>
  </si>
  <si>
    <t>Streptomyces sp. Go-475</t>
  </si>
  <si>
    <t>A0A1I6U2D2</t>
  </si>
  <si>
    <t>Streptomyces harbinensis</t>
  </si>
  <si>
    <t>A0A1Q5KUD4</t>
  </si>
  <si>
    <t>Streptomyces sp. TSRI0107</t>
  </si>
  <si>
    <t>A0A2S3XZC7</t>
  </si>
  <si>
    <t>Streptomyces sp. ZL-24</t>
  </si>
  <si>
    <t>A0A0N1GIT6</t>
  </si>
  <si>
    <t>Actinobacteria bacterium OK006</t>
  </si>
  <si>
    <t>A0A4R7JBM2</t>
  </si>
  <si>
    <t>Streptomyces sp. BK447</t>
  </si>
  <si>
    <t>A0A421LIS7</t>
  </si>
  <si>
    <t>Streptomyces sp. LaPpAH-201</t>
  </si>
  <si>
    <t>A0A1L7GJ57</t>
  </si>
  <si>
    <t>Streptomyces sp. TN58</t>
  </si>
  <si>
    <t>A0A1U9P364</t>
  </si>
  <si>
    <t>Streptomyces sp. fd1-xmd</t>
  </si>
  <si>
    <t>A0A1Q5KZ42</t>
  </si>
  <si>
    <t>Streptomyces sp. CB01883</t>
  </si>
  <si>
    <t>A0A1Q4Y468</t>
  </si>
  <si>
    <t>Streptomyces sp. CB03578</t>
  </si>
  <si>
    <t>A0A318KA99</t>
  </si>
  <si>
    <t>Nocardia tenerifensis</t>
  </si>
  <si>
    <t>A0A4S2S0J6</t>
  </si>
  <si>
    <t>Streptomyces sp. A1547</t>
  </si>
  <si>
    <t>A0A1D2IJ22</t>
  </si>
  <si>
    <t>Streptomyces sp. AVP053U2</t>
  </si>
  <si>
    <t>A0A260TAY8</t>
  </si>
  <si>
    <t>Rhodococcus sp. 15-1154-1</t>
  </si>
  <si>
    <t>A0A4R3FEA4</t>
  </si>
  <si>
    <t>Streptomyces sp. BK042</t>
  </si>
  <si>
    <t>A0A1Z2L120</t>
  </si>
  <si>
    <t>Streptomyces albireticuli</t>
  </si>
  <si>
    <t>L7KUI4</t>
  </si>
  <si>
    <t>Gordonia amicalis NBRC 100051 = JCM 11271</t>
  </si>
  <si>
    <t>A0A346C678</t>
  </si>
  <si>
    <t>Streptomyces sp. CB09001</t>
  </si>
  <si>
    <t>A0A101N8M9</t>
  </si>
  <si>
    <t>Streptomyces pseudovenezuelae</t>
  </si>
  <si>
    <t>A0A1S1RMX1</t>
  </si>
  <si>
    <t>Frankia sp. Cc1.17</t>
  </si>
  <si>
    <t>A0A3N1U290</t>
  </si>
  <si>
    <t>Streptomyces sp. CEV 2-1</t>
  </si>
  <si>
    <t>A0A0N0YHE0</t>
  </si>
  <si>
    <t>Streptomyces sp. NRRL S-4</t>
  </si>
  <si>
    <t>A0A101T3M3</t>
  </si>
  <si>
    <t>Streptomyces griseoruber</t>
  </si>
  <si>
    <t>A0A4S2V7D4</t>
  </si>
  <si>
    <t>Streptomyces sp. A0592</t>
  </si>
  <si>
    <t>A0A222T173</t>
  </si>
  <si>
    <t>Streptomyces sp. 11-1-2</t>
  </si>
  <si>
    <t>A0A2V2AZI3</t>
  </si>
  <si>
    <t>Streptomyces sp. CG 926</t>
  </si>
  <si>
    <t>A0A0N0Y2V3</t>
  </si>
  <si>
    <t>Streptomyces chattanoogensis</t>
  </si>
  <si>
    <t>A0A233SNZ3</t>
  </si>
  <si>
    <t>Streptomyces diastatochromogenes</t>
  </si>
  <si>
    <t>A0A1S1R9A9</t>
  </si>
  <si>
    <t>Frankia sp. BMG5.36</t>
  </si>
  <si>
    <t>A0A0M8VWA8</t>
  </si>
  <si>
    <t>Streptomyces sp. NRRL WC-3618</t>
  </si>
  <si>
    <t>A0A0N1H6Z5</t>
  </si>
  <si>
    <t>Actinobacteria bacterium OV320</t>
  </si>
  <si>
    <t>A0A371XT87</t>
  </si>
  <si>
    <t>Streptomyces sp. AcE210</t>
  </si>
  <si>
    <t>A0A494UX52</t>
  </si>
  <si>
    <t>Streptomyces fungicidicus</t>
  </si>
  <si>
    <t>A0A2T5AX98</t>
  </si>
  <si>
    <t>Streptomyces sp. VMFN-G11Ma</t>
  </si>
  <si>
    <t>A0A0X3VX76</t>
  </si>
  <si>
    <t>Streptomyces sp. NRRL S-1521</t>
  </si>
  <si>
    <t>L7K847</t>
  </si>
  <si>
    <t>Gordonia rubripertincta NBRC 101908</t>
  </si>
  <si>
    <t>A0A2M9I2V9</t>
  </si>
  <si>
    <t>Streptomyces sp. TSRI0384-2</t>
  </si>
  <si>
    <t>M3FQM6</t>
  </si>
  <si>
    <t>Streptomyces bottropensis ATCC 25435</t>
  </si>
  <si>
    <t>A0A367ELK8</t>
  </si>
  <si>
    <t>Streptomyces sp. LHW50302</t>
  </si>
  <si>
    <t>A0A4S2TA33</t>
  </si>
  <si>
    <t>Streptomyces sp. A1136</t>
  </si>
  <si>
    <t>A0A249LVA8</t>
  </si>
  <si>
    <t>Streptomyces sp. CLI2509</t>
  </si>
  <si>
    <t>A0A1E7KPS7</t>
  </si>
  <si>
    <t>Streptomyces oceani</t>
  </si>
  <si>
    <t>A0A0L8N4J7</t>
  </si>
  <si>
    <t>Streptomyces griseoflavus</t>
  </si>
  <si>
    <t>A0A261D5L3</t>
  </si>
  <si>
    <t>Williamsia sp. 1138</t>
  </si>
  <si>
    <t>A0A429NXA5</t>
  </si>
  <si>
    <t>Streptomyces sp. WAC08401</t>
  </si>
  <si>
    <t>A0A4S2IU27</t>
  </si>
  <si>
    <t>Streptomyces sp. S816</t>
  </si>
  <si>
    <t>A0A4Y3R762</t>
  </si>
  <si>
    <t>Streptomyces cacaoi subsp. cacaoi</t>
  </si>
  <si>
    <t>A0A1Y0I4I9</t>
  </si>
  <si>
    <t>TerD family stress response protein</t>
  </si>
  <si>
    <t>Oleiphilus messinensis</t>
  </si>
  <si>
    <t>Oleiphilus</t>
  </si>
  <si>
    <t>Oleiphilaceae</t>
  </si>
  <si>
    <t>A0A1A9QU15</t>
  </si>
  <si>
    <t>Streptomyces albulus</t>
  </si>
  <si>
    <t>A0A2A3I2P1</t>
  </si>
  <si>
    <t>Streptomyces sp. TLI_235</t>
  </si>
  <si>
    <t>A0A5P8KC57</t>
  </si>
  <si>
    <t>Streptomyces sp. GY16</t>
  </si>
  <si>
    <t>A0A2S4XTU2</t>
  </si>
  <si>
    <t>Streptomyces sp. Ru73</t>
  </si>
  <si>
    <t>A0A5P2W9F4</t>
  </si>
  <si>
    <t>Streptomyces nodosus</t>
  </si>
  <si>
    <t>A0A0Q6KUD5</t>
  </si>
  <si>
    <t>Rhodococcus sp. Leaf278</t>
  </si>
  <si>
    <t>A0A3N5APD3</t>
  </si>
  <si>
    <t>Streptomyces sp. Ag109_G2-6</t>
  </si>
  <si>
    <t>A0A5J6J359</t>
  </si>
  <si>
    <t>Streptomyces vinaceus</t>
  </si>
  <si>
    <t>A0A327V8P0</t>
  </si>
  <si>
    <t>Streptomyces sp. KhCrAH-43</t>
  </si>
  <si>
    <t>H0BQG1</t>
  </si>
  <si>
    <t>Streptomyces sp. W007</t>
  </si>
  <si>
    <t>A0A176LDR2</t>
  </si>
  <si>
    <t>Streptomyces sp. FXJ1.172</t>
  </si>
  <si>
    <t>A0A2W6R5F2</t>
  </si>
  <si>
    <t>Gordonia sp.</t>
  </si>
  <si>
    <t>A0A397MRI9</t>
  </si>
  <si>
    <t>Streptomyces sp. 3212.5</t>
  </si>
  <si>
    <t>A0A4R6NZS6</t>
  </si>
  <si>
    <t>Nocardia ignorata</t>
  </si>
  <si>
    <t>A0A2T7LWF5</t>
  </si>
  <si>
    <t>Streptomyces sp. CS147</t>
  </si>
  <si>
    <t>A0A5N6ASU7</t>
  </si>
  <si>
    <t>Streptomyces sp. 3MP-10</t>
  </si>
  <si>
    <t>W9D4U0</t>
  </si>
  <si>
    <t>Frankia sp. CcI6</t>
  </si>
  <si>
    <t>A0A1Q5ES65</t>
  </si>
  <si>
    <t>Streptomyces sp. TSRI0261</t>
  </si>
  <si>
    <t>A0A1M5XGE4</t>
  </si>
  <si>
    <t>Streptomyces sp. 3214.6</t>
  </si>
  <si>
    <t>A0A4R4PN73</t>
  </si>
  <si>
    <t>Streptomyces sp. 8K308</t>
  </si>
  <si>
    <t>A0A0T1TP93</t>
  </si>
  <si>
    <t>Streptomyces sp. Root1310</t>
  </si>
  <si>
    <t>A0A4S2UHW5</t>
  </si>
  <si>
    <t>Streptomyces sp. A0642</t>
  </si>
  <si>
    <t>A0A0X3WIC6</t>
  </si>
  <si>
    <t>Streptomyces violaceusniger</t>
  </si>
  <si>
    <t>A0A1P8Y0I8</t>
  </si>
  <si>
    <t>Streptomyces autolyticus</t>
  </si>
  <si>
    <t>A0A1Q5ILZ5</t>
  </si>
  <si>
    <t>Streptomyces sp. CB02115</t>
  </si>
  <si>
    <t>A0A1C6M1Y2</t>
  </si>
  <si>
    <t>Streptomyces sp. WMMB 714</t>
  </si>
  <si>
    <t>A0A2R4T7V6</t>
  </si>
  <si>
    <t>Streptomyces lunaelactis</t>
  </si>
  <si>
    <t>A0A3Q9KCP7</t>
  </si>
  <si>
    <t>Streptomyces lydicus</t>
  </si>
  <si>
    <t>A0A5R9MBS8</t>
  </si>
  <si>
    <t>Streptomyces sp. So13.3</t>
  </si>
  <si>
    <t>A0A0D4DKV3</t>
  </si>
  <si>
    <t>A0A1D7VSZ5</t>
  </si>
  <si>
    <t>A0A1S1PHZ0</t>
  </si>
  <si>
    <t>Frankia soli</t>
  </si>
  <si>
    <t>A0A3D8NVH2</t>
  </si>
  <si>
    <t>Streptomyces sp. IB2014 011-12</t>
  </si>
  <si>
    <t>A0A0M8SGV4</t>
  </si>
  <si>
    <t>Streptomyces sp. WM6378</t>
  </si>
  <si>
    <t>A0A3N4UW46</t>
  </si>
  <si>
    <t>Streptomyces sp. Ag82_G5-5</t>
  </si>
  <si>
    <t>A0A5J6HPA2</t>
  </si>
  <si>
    <t>Streptomyces alboniger</t>
  </si>
  <si>
    <t>A0A1U9QQX3</t>
  </si>
  <si>
    <t>Streptomyces niveus (Streptomyces spheroides)</t>
  </si>
  <si>
    <t>A0A209CIX8</t>
  </si>
  <si>
    <t>Streptomyces sp. CS159</t>
  </si>
  <si>
    <t>A0A3Q8VAS9</t>
  </si>
  <si>
    <t>Streptomyces sp. WAC 01438</t>
  </si>
  <si>
    <t>A0A1Q5CWH0</t>
  </si>
  <si>
    <t>Streptomyces sp. CB02414</t>
  </si>
  <si>
    <t>R7YAY8</t>
  </si>
  <si>
    <t>Gordonia terrae C-6</t>
  </si>
  <si>
    <t>A0A087KFB9</t>
  </si>
  <si>
    <t>Streptomyces sp. JS01</t>
  </si>
  <si>
    <t>A0A1V2RGP8</t>
  </si>
  <si>
    <t>Streptomyces sp. MP131-18</t>
  </si>
  <si>
    <t>A0A370BAH6</t>
  </si>
  <si>
    <t>Streptomyces corynorhini</t>
  </si>
  <si>
    <t>A0A0T1SR56</t>
  </si>
  <si>
    <t>Streptomyces sp. Root1304</t>
  </si>
  <si>
    <t>A0A2G7C1K5</t>
  </si>
  <si>
    <t>Streptomyces sp. 93</t>
  </si>
  <si>
    <t>A0A2A7UNI7</t>
  </si>
  <si>
    <t>Nocardia sp. FDAARGOS_372</t>
  </si>
  <si>
    <t>A0A191V386</t>
  </si>
  <si>
    <t>Streptomyces parvulus</t>
  </si>
  <si>
    <t>A0A429NC82</t>
  </si>
  <si>
    <t>Streptomyces sp. WAC00469</t>
  </si>
  <si>
    <t>A0A1C6MC76</t>
  </si>
  <si>
    <t>Streptomyces sp. AmelKG-D3</t>
  </si>
  <si>
    <t>A0A510D2W1</t>
  </si>
  <si>
    <t>Streptomyces rochei (Streptomyces parvullus)</t>
  </si>
  <si>
    <t>A0A1A9DJH6</t>
  </si>
  <si>
    <t>Streptomyces sp. Ncost-T6T-1</t>
  </si>
  <si>
    <t>A0A2U3HBM8</t>
  </si>
  <si>
    <t>Streptomyces sp. NWU49</t>
  </si>
  <si>
    <t>A0A0L8KCW8</t>
  </si>
  <si>
    <t>Streptomyces viridochromogenes</t>
  </si>
  <si>
    <t>A0A367EPD0</t>
  </si>
  <si>
    <t>Candidatus Streptomyces philanthi</t>
  </si>
  <si>
    <t>A0A0J8C7A4</t>
  </si>
  <si>
    <t>A0A239EQS9</t>
  </si>
  <si>
    <t>Streptomyces glauciniger</t>
  </si>
  <si>
    <t>A0A542QPK3</t>
  </si>
  <si>
    <t>Streptomyces sp. SLBN-118</t>
  </si>
  <si>
    <t>A0A0G3US96</t>
  </si>
  <si>
    <t>Streptomyces sp. Mg1</t>
  </si>
  <si>
    <t>A0A2N3K371</t>
  </si>
  <si>
    <t>Streptomyces sp. EAG2</t>
  </si>
  <si>
    <t>A0A4P8T7J1</t>
  </si>
  <si>
    <t>Streptomyces sp. SGAir0924</t>
  </si>
  <si>
    <t>A0A433E654</t>
  </si>
  <si>
    <t>Streptomyces sp. NP10</t>
  </si>
  <si>
    <t>A0A5N0EGV5</t>
  </si>
  <si>
    <t>Nocardia sp. CICC 11023</t>
  </si>
  <si>
    <t>A0A4S3GEJ3</t>
  </si>
  <si>
    <t>Streptomyces sp. A1499</t>
  </si>
  <si>
    <t>A0A2G7ALE3</t>
  </si>
  <si>
    <t>Streptomyces sp. 94</t>
  </si>
  <si>
    <t>A0A5C6JSW3</t>
  </si>
  <si>
    <t>Streptomyces misionensis</t>
  </si>
  <si>
    <t>A0A4R4TMM5</t>
  </si>
  <si>
    <t>Streptomyces hainanensis</t>
  </si>
  <si>
    <t>A0A401YL01</t>
  </si>
  <si>
    <t>Embleya hyalina</t>
  </si>
  <si>
    <t>Embleya</t>
  </si>
  <si>
    <t>A0A2S2GBT2</t>
  </si>
  <si>
    <t>Streptomyces sp. SM18</t>
  </si>
  <si>
    <t>A0A260MJF9</t>
  </si>
  <si>
    <t>Rhodococcus sp. 05-2254-4</t>
  </si>
  <si>
    <t>A0A445NEE1</t>
  </si>
  <si>
    <t>Streptomyces netropsis (Streptoverticillium netropsis)</t>
  </si>
  <si>
    <t>A0A3M0HWP2</t>
  </si>
  <si>
    <t>Rhodococcus sp. SBT000017</t>
  </si>
  <si>
    <t>A0A1Q5DQI7</t>
  </si>
  <si>
    <t>Streptomyces sp. CB02058</t>
  </si>
  <si>
    <t>A0A542PH27</t>
  </si>
  <si>
    <t>Streptomyces sp. SLBN-109</t>
  </si>
  <si>
    <t>A0A4S2UDS4</t>
  </si>
  <si>
    <t>Streptomyces sp. A0958</t>
  </si>
  <si>
    <t>A0A069JZF8</t>
  </si>
  <si>
    <t>Streptomyces sp. NTK 937</t>
  </si>
  <si>
    <t>A0A0Q7ICH4</t>
  </si>
  <si>
    <t>Streptomyces sp. Root1295</t>
  </si>
  <si>
    <t>A0A1T1B8B3</t>
  </si>
  <si>
    <t>Deinococcus sp. LM3</t>
  </si>
  <si>
    <t>A0A0C5GGY9</t>
  </si>
  <si>
    <t>Streptomyces cyaneogriseus subsp. noncyanogenus</t>
  </si>
  <si>
    <t>A0A3D9N9H6</t>
  </si>
  <si>
    <t>Streptomyces sp. 75</t>
  </si>
  <si>
    <t>A0A024YTQ9</t>
  </si>
  <si>
    <t>Streptomyces sp. PCS3-D2</t>
  </si>
  <si>
    <t>A0A2N3W1S1</t>
  </si>
  <si>
    <t>Streptomyces sp. TLI_146</t>
  </si>
  <si>
    <t>A0A2M9LK73</t>
  </si>
  <si>
    <t>Streptomyces sp. CB02613</t>
  </si>
  <si>
    <t>A0A379M5J4</t>
  </si>
  <si>
    <t>Tellurium resistance protein</t>
  </si>
  <si>
    <t>Rhodococcus rhodochrous</t>
  </si>
  <si>
    <t>A0A0S4QE21</t>
  </si>
  <si>
    <t>Frankia irregularis</t>
  </si>
  <si>
    <t>A0A1Y2NKX6</t>
  </si>
  <si>
    <t>Streptomyces platensis</t>
  </si>
  <si>
    <t>A0A328JE70</t>
  </si>
  <si>
    <t>Streptomyces badius</t>
  </si>
  <si>
    <t>A0A1H5D0T0</t>
  </si>
  <si>
    <t>Streptomyces sp. 2231.1</t>
  </si>
  <si>
    <t>A0A3R8TUB0</t>
  </si>
  <si>
    <t>Streptomyces sp. RP5T</t>
  </si>
  <si>
    <t>A0A1K2FX16</t>
  </si>
  <si>
    <t>Streptomyces sp. F-1</t>
  </si>
  <si>
    <t>A0A379C197</t>
  </si>
  <si>
    <t>Nocardia brasiliensis</t>
  </si>
  <si>
    <t>A0A1C6P423</t>
  </si>
  <si>
    <t>Streptomyces sp. LamerLS-316</t>
  </si>
  <si>
    <t>A0A4Q7Z3P3</t>
  </si>
  <si>
    <t>Streptomyces sp. BK022</t>
  </si>
  <si>
    <t>A0A388SV84</t>
  </si>
  <si>
    <t>Streptomyces spongiicola</t>
  </si>
  <si>
    <t>A0A1Q5MNZ3</t>
  </si>
  <si>
    <t>Streptomyces sp. CB02488</t>
  </si>
  <si>
    <t>A0A1I2I5F3</t>
  </si>
  <si>
    <t>Streptomyces alni</t>
  </si>
  <si>
    <t>A0A1Q5LWM0</t>
  </si>
  <si>
    <t>Streptomyces sp. CB03234</t>
  </si>
  <si>
    <t>A0A2S1Z4Q2</t>
  </si>
  <si>
    <t>A0A0F7VU61</t>
  </si>
  <si>
    <t>Streptomyces leeuwenhoekii</t>
  </si>
  <si>
    <t>A0A1Q5AIM5</t>
  </si>
  <si>
    <t>Streptomyces sp. CB00072</t>
  </si>
  <si>
    <t>A0A1Q5MBS1</t>
  </si>
  <si>
    <t>Streptomyces sp. CB02400</t>
  </si>
  <si>
    <t>A0A2U8VC73</t>
  </si>
  <si>
    <t>Streptomyces sp. NEAU-S7GS2</t>
  </si>
  <si>
    <t>H0RFC4</t>
  </si>
  <si>
    <t>Gordonia polyisoprenivorans NBRC 16320 = JCM 10675</t>
  </si>
  <si>
    <t>A0A1H9VTC9</t>
  </si>
  <si>
    <t>Streptomyces sp. yr375</t>
  </si>
  <si>
    <t>A0A543FBB7</t>
  </si>
  <si>
    <t>Nocardia bhagyanarayanae</t>
  </si>
  <si>
    <t>A0A246BSD1</t>
  </si>
  <si>
    <t>Deinococcus indicus</t>
  </si>
  <si>
    <t>A0A2G6Z402</t>
  </si>
  <si>
    <t>Streptomyces sp. 2233.5</t>
  </si>
  <si>
    <t>A0A552R4A1</t>
  </si>
  <si>
    <t>Streptomyces sp. 130</t>
  </si>
  <si>
    <t>A0A426S3I2</t>
  </si>
  <si>
    <t>A0A561TDZ6</t>
  </si>
  <si>
    <t>Streptomyces capillispiralis</t>
  </si>
  <si>
    <t>A0A1A9J0G0</t>
  </si>
  <si>
    <t>Streptomyces sp. SAT1</t>
  </si>
  <si>
    <t>A0A3N6IXL1</t>
  </si>
  <si>
    <t>Streptomyces sp. ADI98-12</t>
  </si>
  <si>
    <t>A0A5P1YDB0</t>
  </si>
  <si>
    <t>Streptomyces tendae</t>
  </si>
  <si>
    <t>A0A3Q9KVQ0</t>
  </si>
  <si>
    <t>Streptomyces griseoviridis</t>
  </si>
  <si>
    <t>A0A2I0SWD8</t>
  </si>
  <si>
    <t>Streptomyces populi</t>
  </si>
  <si>
    <t>A0A1V2N1S2</t>
  </si>
  <si>
    <t>Streptomyces sp. IB2014 011-1</t>
  </si>
  <si>
    <t>A0A1V2THH5</t>
  </si>
  <si>
    <t>Nocardia donostiensis</t>
  </si>
  <si>
    <t>A0A4Z0VLY2</t>
  </si>
  <si>
    <t>Streptomyces albus</t>
  </si>
  <si>
    <t>A0A494SZ38</t>
  </si>
  <si>
    <t>Rhodococcus sp. P1Y</t>
  </si>
  <si>
    <t>A0A1V0VCM0</t>
  </si>
  <si>
    <t>Kitasatospora albolonga</t>
  </si>
  <si>
    <t>Kitasatospora</t>
  </si>
  <si>
    <t>A0A165KYY9</t>
  </si>
  <si>
    <t>Rhodococcus fascians D188</t>
  </si>
  <si>
    <t>A0A3S8YDP4</t>
  </si>
  <si>
    <t>Streptomyces sp. W1SF4</t>
  </si>
  <si>
    <t>A0A0Q6K0L1</t>
  </si>
  <si>
    <t>Rhodococcus sp. Leaf258</t>
  </si>
  <si>
    <t>A0A260UI35</t>
  </si>
  <si>
    <t>Rhodococcus fascians</t>
  </si>
  <si>
    <t>H5UAH9</t>
  </si>
  <si>
    <t>Gordonia terrae NBRC 100016</t>
  </si>
  <si>
    <t>A0A4U5WKK9</t>
  </si>
  <si>
    <t>Streptomyces lasaliensis</t>
  </si>
  <si>
    <t>A0A259XM97</t>
  </si>
  <si>
    <t>Rhodococcus sp. 06-621-2</t>
  </si>
  <si>
    <t>A0A3T0UYK1</t>
  </si>
  <si>
    <t>Gordonia alkanivorans</t>
  </si>
  <si>
    <t>A0A4U0SN01</t>
  </si>
  <si>
    <t>Streptomyces sp. NEAU-C40</t>
  </si>
  <si>
    <t>A0A1R0LN84</t>
  </si>
  <si>
    <t>Streptomyces sp. IMTB 2501</t>
  </si>
  <si>
    <t>A0A1G9ZXI5</t>
  </si>
  <si>
    <t>Streptomyces guanduensis</t>
  </si>
  <si>
    <t>A0A0P4R1I8</t>
  </si>
  <si>
    <t>Streptomyces sp. NBRC 110027</t>
  </si>
  <si>
    <t>A0A1Q5BLT8</t>
  </si>
  <si>
    <t>Streptomyces sp. TSRI0445</t>
  </si>
  <si>
    <t>A0A3N4GGD6</t>
  </si>
  <si>
    <t>Gordonia sp. RS15-1S</t>
  </si>
  <si>
    <t>A0A3B0BVQ6</t>
  </si>
  <si>
    <t>Streptomyces klenkii</t>
  </si>
  <si>
    <t>A0A212TYL0</t>
  </si>
  <si>
    <t>Streptomyces sp. 2114.4</t>
  </si>
  <si>
    <t>A0A5J4LEB2</t>
  </si>
  <si>
    <t>Streptomyces angustmyceticus</t>
  </si>
  <si>
    <t>A0A4S2RV35</t>
  </si>
  <si>
    <t>Streptomyces sp. A1277</t>
  </si>
  <si>
    <t>A0A177Y6B5</t>
  </si>
  <si>
    <t>Rhodococcus kyotonensis</t>
  </si>
  <si>
    <t>A0A239N832</t>
  </si>
  <si>
    <t>A0A2P9F2H0</t>
  </si>
  <si>
    <t>Streptomyces sp. MA5143a</t>
  </si>
  <si>
    <t>A0A1Q4WHS7</t>
  </si>
  <si>
    <t>Streptomyces sp. CB02923</t>
  </si>
  <si>
    <t>A0A2G7GRZ0</t>
  </si>
  <si>
    <t>Deinococcus sp. UR1</t>
  </si>
  <si>
    <t>A0A101QUH9</t>
  </si>
  <si>
    <t>Streptomyces longwoodensis</t>
  </si>
  <si>
    <t>A0A4Y8YVQ3</t>
  </si>
  <si>
    <t>Rhodococcus sp. 1R11</t>
  </si>
  <si>
    <t>A0A2T7T1Y6</t>
  </si>
  <si>
    <t>Streptomyces scopuliridis RB72</t>
  </si>
  <si>
    <t>A0A0B5EJN6</t>
  </si>
  <si>
    <t>Streptomyces albus (strain ATCC 21838 / DSM 41398 / FERM P-419 / JCM 4703 / NBRC 107858)</t>
  </si>
  <si>
    <t>A0A286EJ01</t>
  </si>
  <si>
    <t>Streptomyces sp. 1222.2</t>
  </si>
  <si>
    <t>A0A1C4DKA0</t>
  </si>
  <si>
    <t>Gordonia sp. v-85</t>
  </si>
  <si>
    <t>A0A1E5P6F7</t>
  </si>
  <si>
    <t>Streptomyces agglomeratus</t>
  </si>
  <si>
    <t>A0A640UMU5</t>
  </si>
  <si>
    <t>Streptomyces tubercidicus</t>
  </si>
  <si>
    <t>A0A540QWB1</t>
  </si>
  <si>
    <t>Streptomyces ipomoeae</t>
  </si>
  <si>
    <t>A0A497W8J2</t>
  </si>
  <si>
    <t>Streptomyces sp. 74</t>
  </si>
  <si>
    <t>A0A516NJQ0</t>
  </si>
  <si>
    <t>Nocardia otitidiscaviarum</t>
  </si>
  <si>
    <t>A0A3L8RPQ0</t>
  </si>
  <si>
    <t>Streptomyces rapamycinicus (strain ATCC 29253 / DSM 41530 / NRRL 5491 / AYB-994) (Streptomyces hygroscopicus (strain ATCC 29253))</t>
  </si>
  <si>
    <t>A0A0F0GXU8</t>
  </si>
  <si>
    <t>Streptomyces sp. NRRL F-4428</t>
  </si>
  <si>
    <t>A0A2M9J8H6</t>
  </si>
  <si>
    <t>Streptomyces sp. CB01201</t>
  </si>
  <si>
    <t>A0A2T7JVE9</t>
  </si>
  <si>
    <t>Streptomyces sp. CS081A</t>
  </si>
  <si>
    <t>A0A495CHP0</t>
  </si>
  <si>
    <t>Streptomyces sp. 42</t>
  </si>
  <si>
    <t>A0A0D0KH44</t>
  </si>
  <si>
    <t>Contig_34, whole genome shotgun sequence</t>
  </si>
  <si>
    <t>Rhodococcus sp. MEB064</t>
  </si>
  <si>
    <t>A0A2A3IMY6</t>
  </si>
  <si>
    <t>Streptomyces sp. 2321.6</t>
  </si>
  <si>
    <t>A0A4Y3WJI9</t>
  </si>
  <si>
    <t>Pseudonocardia hydrocarbonoxydans</t>
  </si>
  <si>
    <t>Pseudonocardia</t>
  </si>
  <si>
    <t>Pseudonocardiaceae</t>
  </si>
  <si>
    <t>A0A3E0GN05</t>
  </si>
  <si>
    <t>Streptomyces sp. 2221.1</t>
  </si>
  <si>
    <t>A0A286HW16</t>
  </si>
  <si>
    <t>Streptomyces sp. 2323.1</t>
  </si>
  <si>
    <t>A0A5R8NM04</t>
  </si>
  <si>
    <t>Nocardia cyriacigeorgica</t>
  </si>
  <si>
    <t>A0A286CN28</t>
  </si>
  <si>
    <t>Streptomyces sp. Ag82_G6-1</t>
  </si>
  <si>
    <t>A0A4R7JND6</t>
  </si>
  <si>
    <t>Streptomyces sp. BK208</t>
  </si>
  <si>
    <t>A0A387HD66</t>
  </si>
  <si>
    <t>Streptomyces hundungensis</t>
  </si>
  <si>
    <t>A0A1X7FKZ6</t>
  </si>
  <si>
    <t>Streptomyces sp. Amel2xC10</t>
  </si>
  <si>
    <t>A0A1C6MF63</t>
  </si>
  <si>
    <t>Streptomyces sp. AmelKG-E11A</t>
  </si>
  <si>
    <t>A0A1H5BN54</t>
  </si>
  <si>
    <t>A0A510T6P9</t>
  </si>
  <si>
    <t>Streptomyces sp. 1-11</t>
  </si>
  <si>
    <t>A0A260QEH9</t>
  </si>
  <si>
    <t>Rhodococcus sp. 15-649-2-2</t>
  </si>
  <si>
    <t>A0A1H5IX46</t>
  </si>
  <si>
    <t>Streptomyces sp. 3213.3</t>
  </si>
  <si>
    <t>A0A1V9WHM9</t>
  </si>
  <si>
    <t>Streptomyces sp. B9173</t>
  </si>
  <si>
    <t>A0A3N1SSV5</t>
  </si>
  <si>
    <t>Streptomyces sp. 840.1</t>
  </si>
  <si>
    <t>A0A0L8MHS6</t>
  </si>
  <si>
    <t>Streptomyces decoyicus</t>
  </si>
  <si>
    <t>A0A2L2K033</t>
  </si>
  <si>
    <t>A0A4U8W8L3</t>
  </si>
  <si>
    <t>A0A5R8PEC4</t>
  </si>
  <si>
    <t>A0A1H9HL84</t>
  </si>
  <si>
    <t>Streptomyces radiopugnans</t>
  </si>
  <si>
    <t>A0A4R1CQA8</t>
  </si>
  <si>
    <t>Frankia sp. BMG5.11</t>
  </si>
  <si>
    <t>A0A2U0X8J9</t>
  </si>
  <si>
    <t>Streptomyces sp. 3212.2</t>
  </si>
  <si>
    <t>A0A1I2J5I6</t>
  </si>
  <si>
    <t>Streptomyces mirabilis</t>
  </si>
  <si>
    <t>A0A2N3ZW76</t>
  </si>
  <si>
    <t>Streptomyces sp. OK885</t>
  </si>
  <si>
    <t>A0A259VMI9</t>
  </si>
  <si>
    <t>Gordonia polyisoprenivorans</t>
  </si>
  <si>
    <t>A0A1Q5H6W6</t>
  </si>
  <si>
    <t>Streptomyces sp. CB02366</t>
  </si>
  <si>
    <t>A0A4R7IH11</t>
  </si>
  <si>
    <t>Streptomyces sp. BK161</t>
  </si>
  <si>
    <t>W9FV58</t>
  </si>
  <si>
    <t>Streptomyces filamentosus NRRL 11379</t>
  </si>
  <si>
    <t>A0A2U2ZI84</t>
  </si>
  <si>
    <t>Streptomyces sp. NWU339</t>
  </si>
  <si>
    <t>A0A062X2L9</t>
  </si>
  <si>
    <t>Frankia sp. BMG5.23</t>
  </si>
  <si>
    <t>A0A0G3AAJ7</t>
  </si>
  <si>
    <t>Streptomyces incarnatus</t>
  </si>
  <si>
    <t>A0A429R5P0</t>
  </si>
  <si>
    <t>Streptomyces sp. WAC01280</t>
  </si>
  <si>
    <t>A0A209BYG8</t>
  </si>
  <si>
    <t>Streptomyces sp. CS113</t>
  </si>
  <si>
    <t>A0A0W7X069</t>
  </si>
  <si>
    <t>Streptomyces silvensis</t>
  </si>
  <si>
    <t>A0A0H1ANQ1</t>
  </si>
  <si>
    <t>Streptomyces sp. KE1</t>
  </si>
  <si>
    <t>A0A5P9WJV1</t>
  </si>
  <si>
    <t>Streptomyces sp. SYP-A7193</t>
  </si>
  <si>
    <t>A0A4Y8MCD9</t>
  </si>
  <si>
    <t>Frankia sp. B2</t>
  </si>
  <si>
    <t>A0A1J0VNE2</t>
  </si>
  <si>
    <t>Nocardia mangyaensis</t>
  </si>
  <si>
    <t>A0A2T4NLP0</t>
  </si>
  <si>
    <t>Streptomyces sp. A244</t>
  </si>
  <si>
    <t>A0A2S1II37</t>
  </si>
  <si>
    <t>Streptomyces nigra</t>
  </si>
  <si>
    <t>G0Q943</t>
  </si>
  <si>
    <t>Streptomyces sp. ACT-1</t>
  </si>
  <si>
    <t>A0A1V0TWZ5</t>
  </si>
  <si>
    <t>Streptomyces gilvosporeus</t>
  </si>
  <si>
    <t>A0A3N6H3B1</t>
  </si>
  <si>
    <t>Streptomyces sp. ADI96-02</t>
  </si>
  <si>
    <t>A0A419VMD3</t>
  </si>
  <si>
    <t>Streptomyces sp. 2112.5</t>
  </si>
  <si>
    <t>A0A2N3XGY4</t>
  </si>
  <si>
    <t>Streptomyces sp. 5112.2</t>
  </si>
  <si>
    <t>A0A0Q7MXG3</t>
  </si>
  <si>
    <t>Nocardia sp. Root136</t>
  </si>
  <si>
    <t>A0A1Q5GDK5</t>
  </si>
  <si>
    <t>Streptomyces sp. CB02130</t>
  </si>
  <si>
    <t>A0A542KLW2</t>
  </si>
  <si>
    <t>Achromobacter sp. SLBN-14</t>
  </si>
  <si>
    <t>A0A286DQQ7</t>
  </si>
  <si>
    <t>Streptomyces zhaozhouensis</t>
  </si>
  <si>
    <t>A0A3M0IKQ9</t>
  </si>
  <si>
    <t>Streptomyces shenzhenensis</t>
  </si>
  <si>
    <t>L8DMV1</t>
  </si>
  <si>
    <t>Rhodococcus sp. AW25M09</t>
  </si>
  <si>
    <t>A0A1V0UGS3</t>
  </si>
  <si>
    <t>Streptomyces violaceoruber</t>
  </si>
  <si>
    <t>A0A3A9ZIS1</t>
  </si>
  <si>
    <t>Streptomyces hoynatensis</t>
  </si>
  <si>
    <t>A0A369V907</t>
  </si>
  <si>
    <t>A0A4V1BH99</t>
  </si>
  <si>
    <t>Nocardia sp. CS682</t>
  </si>
  <si>
    <t>A0A0N6ZHZ9</t>
  </si>
  <si>
    <t>Streptomyces sp. CCM_MD2014</t>
  </si>
  <si>
    <t>A0A0U3LIS9</t>
  </si>
  <si>
    <t>Streptomyces globisporus C-1027</t>
  </si>
  <si>
    <t>A0A160P4A1</t>
  </si>
  <si>
    <t>Streptomyces laurentii</t>
  </si>
  <si>
    <t>A0A3N4SBJ9</t>
  </si>
  <si>
    <t>Streptomyces sp. Ag109_O5-1</t>
  </si>
  <si>
    <t>A0A2X2M520</t>
  </si>
  <si>
    <t>Streptomyces griseus</t>
  </si>
  <si>
    <t>A0A2P5JLT5</t>
  </si>
  <si>
    <t>A0A380MT56</t>
  </si>
  <si>
    <t>A0A117RVN1</t>
  </si>
  <si>
    <t>Streptomyces sp. DSM 15324</t>
  </si>
  <si>
    <t>A0A1S2PWL9</t>
  </si>
  <si>
    <t>Streptomyces sp. MUSC 1</t>
  </si>
  <si>
    <t>A0A3N1V8G8</t>
  </si>
  <si>
    <t>Streptomyces sp. 2132.2</t>
  </si>
  <si>
    <t>A0A4R5HJE7</t>
  </si>
  <si>
    <t>Streptomyces sp. WAC05374</t>
  </si>
  <si>
    <t>A0A3M8FBS7</t>
  </si>
  <si>
    <t>Streptomyces xinghaiensis</t>
  </si>
  <si>
    <t>A0A449H1X3</t>
  </si>
  <si>
    <t>Nocardia farcinica</t>
  </si>
  <si>
    <t>A0A640S2U7</t>
  </si>
  <si>
    <t>Streptomyces caniferus</t>
  </si>
  <si>
    <t>A0A640TG95</t>
  </si>
  <si>
    <t>Streptomyces libani subsp. libani</t>
  </si>
  <si>
    <t>A0A4R7SCA9</t>
  </si>
  <si>
    <t>Streptomyces sp. KS 21</t>
  </si>
  <si>
    <t>A0A0X3XJ92</t>
  </si>
  <si>
    <t>Streptomyces sp. NRRL WC-3605</t>
  </si>
  <si>
    <t>A0A1H5J6T8</t>
  </si>
  <si>
    <t>Streptomyces sp. 2314.4</t>
  </si>
  <si>
    <t>A0A124GX87</t>
  </si>
  <si>
    <t>Streptomyces curacoi</t>
  </si>
  <si>
    <t>A0A1G5GNB8</t>
  </si>
  <si>
    <t>Streptomyces sp. 136MFCol5.1</t>
  </si>
  <si>
    <t>A0A3D9J514</t>
  </si>
  <si>
    <t>Streptomyces sp. 67</t>
  </si>
  <si>
    <t>A0A2G5IZY1</t>
  </si>
  <si>
    <t>Streptomyces sp. HG99</t>
  </si>
  <si>
    <t>F3NMT9</t>
  </si>
  <si>
    <t>Streptomyces griseoaurantiacus M045</t>
  </si>
  <si>
    <t>A0A2G7EF43</t>
  </si>
  <si>
    <t>Streptomyces sp. CNZ279</t>
  </si>
  <si>
    <t>A0A1Q5K8I4</t>
  </si>
  <si>
    <t>Streptomyces sp. CB02460</t>
  </si>
  <si>
    <t>A0A640U8Y7</t>
  </si>
  <si>
    <t>Streptomyces libani subsp. rufus</t>
  </si>
  <si>
    <t>A0A520FDF8</t>
  </si>
  <si>
    <t>Rhodococcus sp.</t>
  </si>
  <si>
    <t>A0A652LPU8</t>
  </si>
  <si>
    <t>Streptomyces sp. or43</t>
  </si>
  <si>
    <t>A0A1P8TFQ9</t>
  </si>
  <si>
    <t>Streptomyces alfalfae</t>
  </si>
  <si>
    <t>A0A5P2XC42</t>
  </si>
  <si>
    <t>Streptomyces spectabilis</t>
  </si>
  <si>
    <t>A0A498DWS9</t>
  </si>
  <si>
    <t>Streptomyces sp. Z26</t>
  </si>
  <si>
    <t>A0A1X1NP18</t>
  </si>
  <si>
    <t>Streptomyces sp. CB03238</t>
  </si>
  <si>
    <t>A0A117ECM1</t>
  </si>
  <si>
    <t>Streptomyces scabiei</t>
  </si>
  <si>
    <t>A0A250VB24</t>
  </si>
  <si>
    <t>Streptomyces olivochromogenes</t>
  </si>
  <si>
    <t>D3CV92</t>
  </si>
  <si>
    <t>Frankia sp. EUN1f</t>
  </si>
  <si>
    <t>A0A1X1AKP2</t>
  </si>
  <si>
    <t>Williamsia sp. 1135</t>
  </si>
  <si>
    <t>A0A086GX12</t>
  </si>
  <si>
    <t>A0A1I5CK66</t>
  </si>
  <si>
    <t>Streptomyces sp. cf124</t>
  </si>
  <si>
    <t>A0A166QP03</t>
  </si>
  <si>
    <t>Frankia sp. EI5c</t>
  </si>
  <si>
    <t>A0A3D9LZT2</t>
  </si>
  <si>
    <t>Streptomyces sp. 62</t>
  </si>
  <si>
    <t>S2XYT5</t>
  </si>
  <si>
    <t>Streptomyces sp. HGB0020</t>
  </si>
  <si>
    <t>A0A2M9K5M9</t>
  </si>
  <si>
    <t>Streptomyces sp. CB02120-2</t>
  </si>
  <si>
    <t>A0A270QQF0</t>
  </si>
  <si>
    <t>Streptomyces sp. Alain-F2R5</t>
  </si>
  <si>
    <t>A0A1S9NM58</t>
  </si>
  <si>
    <t>Streptomyces antibioticus</t>
  </si>
  <si>
    <t>A0A1H5K7N4</t>
  </si>
  <si>
    <t>Streptomyces sp. Ag109_O5-10</t>
  </si>
  <si>
    <t>A0A124HMZ9</t>
  </si>
  <si>
    <t>A0A2S1SWS9</t>
  </si>
  <si>
    <t>Streptomyces tirandamycinicus</t>
  </si>
  <si>
    <t>A0A397R6M1</t>
  </si>
  <si>
    <t>Streptomyces sp. 3211.1</t>
  </si>
  <si>
    <t>A0A370VRT6</t>
  </si>
  <si>
    <t>Streptomyces sp. M7</t>
  </si>
  <si>
    <t>A0A2D3UDD9</t>
  </si>
  <si>
    <t>Streptomyces peucetius subsp. caesius ATCC 27952</t>
  </si>
  <si>
    <t>A0A260B5Z3</t>
  </si>
  <si>
    <t>Rhodococcus sp. 06-235-1A</t>
  </si>
  <si>
    <t>A0A2S2FUG2</t>
  </si>
  <si>
    <t>Streptomyces sp. SM17</t>
  </si>
  <si>
    <t>A0A543VTI9</t>
  </si>
  <si>
    <t>Streptomyces cavourensis</t>
  </si>
  <si>
    <t>N0D232</t>
  </si>
  <si>
    <t>DUF124 domain-containing protein</t>
  </si>
  <si>
    <t>Streptomyces fulvissimus DSM 40593</t>
  </si>
  <si>
    <t>A0A0Q6JRR0</t>
  </si>
  <si>
    <t>Rhodococcus sp. Leaf247</t>
  </si>
  <si>
    <t>A0A646KQR7</t>
  </si>
  <si>
    <t>Streptomyces jumonjinensis</t>
  </si>
  <si>
    <t>A0A1X1N3P9</t>
  </si>
  <si>
    <t>Frankia sp. KB5</t>
  </si>
  <si>
    <t>Q9FCJ3</t>
  </si>
  <si>
    <t>Uncharacterized protein</t>
  </si>
  <si>
    <t>Streptomyces coelicolor (strain ATCC BAA-471 / A3(2) / M145)</t>
  </si>
  <si>
    <t>A0A4Q6VAZ7</t>
  </si>
  <si>
    <t>Streptomyces sp. SCA2-2</t>
  </si>
  <si>
    <t>A0A4Y3RSA0</t>
  </si>
  <si>
    <t>Streptomyces gardneri</t>
  </si>
  <si>
    <t>A0A1Q5II80</t>
  </si>
  <si>
    <t>Streptomyces sp. CB02009</t>
  </si>
  <si>
    <t>A0A0Q6GE79</t>
  </si>
  <si>
    <t>Rhodococcus sp. Leaf7</t>
  </si>
  <si>
    <t>A0A5S4JC36</t>
  </si>
  <si>
    <t>Streptomyces griseus subsp. griseus</t>
  </si>
  <si>
    <t>A0A212R3C3</t>
  </si>
  <si>
    <t>Streptomyces sp. PgraA7</t>
  </si>
  <si>
    <t>A0A1D3DQ93</t>
  </si>
  <si>
    <t>Streptomyces thermolilacinus SPC6</t>
  </si>
  <si>
    <t>A0A2G9DNA4</t>
  </si>
  <si>
    <t>Streptomyces sp. JV178</t>
  </si>
  <si>
    <t>A0A1H4TJG1</t>
  </si>
  <si>
    <t>Streptomyces melanosporofaciens</t>
  </si>
  <si>
    <t>A0A2G6XSW6</t>
  </si>
  <si>
    <t>Streptomyces sp. 76</t>
  </si>
  <si>
    <t>A0A329CCG9</t>
  </si>
  <si>
    <t>Streptomyces avidinii</t>
  </si>
  <si>
    <t>H6N113</t>
  </si>
  <si>
    <t>Gordonia polyisoprenivorans (strain DSM 44266 / VH2)</t>
  </si>
  <si>
    <t>A0A1E7K8E4</t>
  </si>
  <si>
    <t>Streptomyces qinglanensis</t>
  </si>
  <si>
    <t>A0A5J6JQB3</t>
  </si>
  <si>
    <t>Streptomyces chartreusis</t>
  </si>
  <si>
    <t>A0A260BJ89</t>
  </si>
  <si>
    <t>Rhodococcus sp. 06-221-2</t>
  </si>
  <si>
    <t>A0A318RWH1</t>
  </si>
  <si>
    <t>Williamsia limnetica</t>
  </si>
  <si>
    <t>A0A1I3VC79</t>
  </si>
  <si>
    <t>Streptomyces pini</t>
  </si>
  <si>
    <t>A0A1H9VR39</t>
  </si>
  <si>
    <t>A0A4Q7WTV5</t>
  </si>
  <si>
    <t>Streptomyces sp. BK239</t>
  </si>
  <si>
    <t>A0A269TXV7</t>
  </si>
  <si>
    <t>Streptomyces sp. alain-838</t>
  </si>
  <si>
    <t>A0A3N6H2S5</t>
  </si>
  <si>
    <t>Streptomyces sp. ADI98-10</t>
  </si>
  <si>
    <t>A0A2P8BBN0</t>
  </si>
  <si>
    <t>Streptomyces sp. CS149</t>
  </si>
  <si>
    <t>A0A0Q5QPF7</t>
  </si>
  <si>
    <t>Williamsia sp. Leaf354</t>
  </si>
  <si>
    <t>W9DEI1</t>
  </si>
  <si>
    <t>Gordonia alkanivorans CGMCC 6845</t>
  </si>
  <si>
    <t>A0A0U3PPT0</t>
  </si>
  <si>
    <t>Streptomyces sp. CdTB01</t>
  </si>
  <si>
    <t>A0A4Q4DFV8</t>
  </si>
  <si>
    <t>Streptomyces sp. L-9-10</t>
  </si>
  <si>
    <t>A0A4R7HHA1</t>
  </si>
  <si>
    <t>Streptomyces sp. BK141</t>
  </si>
  <si>
    <t>A0A286FKW8</t>
  </si>
  <si>
    <t>Streptomyces sp. Ag109_G2-15</t>
  </si>
  <si>
    <t>A0A370RT34</t>
  </si>
  <si>
    <t>Streptomyces sp. HB202</t>
  </si>
  <si>
    <t>A0A260DJ31</t>
  </si>
  <si>
    <t>Rhodococcus sp. 06-156-3</t>
  </si>
  <si>
    <t>A0A511M825</t>
  </si>
  <si>
    <t>Nocardia ninae NBRC 108245</t>
  </si>
  <si>
    <t>A0A0T1QB37</t>
  </si>
  <si>
    <t>Streptomyces sp. Root431</t>
  </si>
  <si>
    <t>A0A4R8PNN1</t>
  </si>
  <si>
    <t>Streptomyces coelicolor</t>
  </si>
  <si>
    <t>A0A2A3GZD7</t>
  </si>
  <si>
    <t>Streptomyces sp. Tue6028</t>
  </si>
  <si>
    <t>A0A0X3S8S2</t>
  </si>
  <si>
    <t>Streptomyces sp. NRRL F-5122</t>
  </si>
  <si>
    <t>A0A0M8TQH6</t>
  </si>
  <si>
    <t>Streptomyces sp. MMG1533</t>
  </si>
  <si>
    <t>A0A2N3TXB6</t>
  </si>
  <si>
    <t>Streptomyces sp. 73</t>
  </si>
  <si>
    <t>A0A4P7DL93</t>
  </si>
  <si>
    <t>Streptomyces sp. S501</t>
  </si>
  <si>
    <t>A0A1G6HBN6</t>
  </si>
  <si>
    <t>Streptomyces sp. LaPpAH-199</t>
  </si>
  <si>
    <t>A0A3N1LR92</t>
  </si>
  <si>
    <t>Streptomyces ossamyceticus</t>
  </si>
  <si>
    <t>A0A3N1I853</t>
  </si>
  <si>
    <t>Streptomyces sp. PanSC9</t>
  </si>
  <si>
    <t>A0A081XM30</t>
  </si>
  <si>
    <t>Streptomyces toyocaensis</t>
  </si>
  <si>
    <t>A0A1G9P7Y6</t>
  </si>
  <si>
    <t>Streptomyces wuyuanensis</t>
  </si>
  <si>
    <t>A0A4Y3VK31</t>
  </si>
  <si>
    <t>Streptomyces spinoverrucosus</t>
  </si>
  <si>
    <t>A0A2L2MJ79</t>
  </si>
  <si>
    <t>Streptomyces dengpaensis</t>
  </si>
  <si>
    <t>A0A317N6D7</t>
  </si>
  <si>
    <t>Nocardia neocaledoniensis</t>
  </si>
  <si>
    <t>A0A1B9R6X4</t>
  </si>
  <si>
    <t>Gordonia sp. UCD-TK1</t>
  </si>
  <si>
    <t>A0A0M8QVP0</t>
  </si>
  <si>
    <t>Streptomyces rimosus subsp. rimosus</t>
  </si>
  <si>
    <t>A0A5C4VAB8</t>
  </si>
  <si>
    <t>Streptomyces sedi</t>
  </si>
  <si>
    <t>A0A260GYV5</t>
  </si>
  <si>
    <t>Rhodococcus sp. 05-340-1</t>
  </si>
  <si>
    <t>Q0RHB2</t>
  </si>
  <si>
    <t>Putative Tellurium resistance protein</t>
  </si>
  <si>
    <t>Frankia alni (strain ACN14a)</t>
  </si>
  <si>
    <t>A0A3S0DAZ2</t>
  </si>
  <si>
    <t>Streptomyces sp. WAC07149</t>
  </si>
  <si>
    <t>A0A554UYJ0</t>
  </si>
  <si>
    <t>Gordonia rubripertincta (Rhodococcus corallinus)</t>
  </si>
  <si>
    <t>A0A449GQK7</t>
  </si>
  <si>
    <t>A0A0L8N550</t>
  </si>
  <si>
    <t>Streptomyces virginiae</t>
  </si>
  <si>
    <t>A0A1V9KF56</t>
  </si>
  <si>
    <t>Streptomyces sp. M41(2017)</t>
  </si>
  <si>
    <t>A0A3L8JZQ8</t>
  </si>
  <si>
    <t>Streptomyces griseocarneus</t>
  </si>
  <si>
    <t>A0A421P793</t>
  </si>
  <si>
    <t>Streptomyces sp. ZS0098</t>
  </si>
  <si>
    <t>A0A1Q4VF13</t>
  </si>
  <si>
    <t>Streptomyces uncialis</t>
  </si>
  <si>
    <t>A0A1D8G651</t>
  </si>
  <si>
    <t>Streptomyces rubrolavendulae</t>
  </si>
  <si>
    <t>A0A3N6DJK9</t>
  </si>
  <si>
    <t>Streptomyces sp. ADI91-18</t>
  </si>
  <si>
    <t>A0A0Q6YD26</t>
  </si>
  <si>
    <t>Streptomyces sp. Root369</t>
  </si>
  <si>
    <t>A0A542UC80</t>
  </si>
  <si>
    <t>Streptomyces puniciscabiei</t>
  </si>
  <si>
    <t>A0A1D7Y999</t>
  </si>
  <si>
    <t>A0A1H5VBN5</t>
  </si>
  <si>
    <t>Streptomyces yanglinensis</t>
  </si>
  <si>
    <t>A0A5J6EVQ7</t>
  </si>
  <si>
    <t>Streptomyces galilaeus</t>
  </si>
  <si>
    <t>A0A4U0MVY1</t>
  </si>
  <si>
    <t>Streptomyces sp. jys28</t>
  </si>
  <si>
    <t>A0A5J6FWU7</t>
  </si>
  <si>
    <t>Streptomyces viridosporus T7A</t>
  </si>
  <si>
    <t>A0A124IA27</t>
  </si>
  <si>
    <t>Streptomyces caeruleatus</t>
  </si>
  <si>
    <t>A0A101SDA7</t>
  </si>
  <si>
    <t>Streptomyces griseorubiginosus</t>
  </si>
  <si>
    <t>A0A5R9E2B1</t>
  </si>
  <si>
    <t>Streptomyces sp. ICN19</t>
  </si>
  <si>
    <t>A0A243QER0</t>
  </si>
  <si>
    <t>Gordonia lacunae</t>
  </si>
  <si>
    <t>A0A4Y8NDC4</t>
  </si>
  <si>
    <t>Streptomyces sp. ICN441</t>
  </si>
  <si>
    <t>A0A401MBV7</t>
  </si>
  <si>
    <t>Streptomyces sp. NL15-2K</t>
  </si>
  <si>
    <t>A0A1C2B3U6</t>
  </si>
  <si>
    <t>A0A5P2D4G9</t>
  </si>
  <si>
    <t>K6X8Z3</t>
  </si>
  <si>
    <t>Gordonia namibiensis NBRC 108229</t>
  </si>
  <si>
    <t>A0A5P2A7C3</t>
  </si>
  <si>
    <t>A0A5P2BUT3</t>
  </si>
  <si>
    <t>A0A5P2DTA1</t>
  </si>
  <si>
    <t>A0A561RVK9</t>
  </si>
  <si>
    <t>Streptomyces argenteolus</t>
  </si>
  <si>
    <t>A0A0B5I9P5</t>
  </si>
  <si>
    <t>Streptomyces vietnamensis</t>
  </si>
  <si>
    <t>L1KPV7</t>
  </si>
  <si>
    <t>Bacterial stress protein</t>
  </si>
  <si>
    <t>Streptomyces ipomoeae 91-03</t>
  </si>
  <si>
    <t>A0A1A9DK50</t>
  </si>
  <si>
    <t>Streptomyces sp. OspMP-M45</t>
  </si>
  <si>
    <t>A0A233RXW2</t>
  </si>
  <si>
    <t>Streptomyces sp. 2R</t>
  </si>
  <si>
    <t>A0A259Y9V6</t>
  </si>
  <si>
    <t>Rhodococcus sp. 06-469-3-2</t>
  </si>
  <si>
    <t>A0A209D5E9</t>
  </si>
  <si>
    <t>Streptomyces sp. CS057</t>
  </si>
  <si>
    <t>A0A515YDY2</t>
  </si>
  <si>
    <t>Streptomyces sp. RLB3-6</t>
  </si>
  <si>
    <t>A0A1V4ACS8</t>
  </si>
  <si>
    <t>Streptomyces tsukubensis</t>
  </si>
  <si>
    <t>A0A0Q5KF82</t>
  </si>
  <si>
    <t>Deinococcus sp. Leaf326</t>
  </si>
  <si>
    <t>A0A1G6WBJ3</t>
  </si>
  <si>
    <t>Streptomyces prasinopilosus</t>
  </si>
  <si>
    <t>A0A1Q8U536</t>
  </si>
  <si>
    <t>Streptomyces sp. MNU77</t>
  </si>
  <si>
    <t>A0A3N1Q0B6</t>
  </si>
  <si>
    <t>Streptomyces sp. PanSC19</t>
  </si>
  <si>
    <t>A0A170WDD0</t>
  </si>
  <si>
    <t>Streptomyces sp. F-3</t>
  </si>
  <si>
    <t>A0A2M9JN53</t>
  </si>
  <si>
    <t>Streptomyces sp. CB01635</t>
  </si>
  <si>
    <t>A0A2Z4IY41</t>
  </si>
  <si>
    <t>Streptomyces sp. ZFG47</t>
  </si>
  <si>
    <t>M3TP79</t>
  </si>
  <si>
    <t>Gordonia paraffinivorans NBRC 108238</t>
  </si>
  <si>
    <t>A0A2K8R3H1</t>
  </si>
  <si>
    <t>Streptomyces sp. M56</t>
  </si>
  <si>
    <t>A0A2U8NL32</t>
  </si>
  <si>
    <t>Streptomyces globisporus</t>
  </si>
  <si>
    <t>A0A177HWE9</t>
  </si>
  <si>
    <t>Streptomyces jeddahensis</t>
  </si>
  <si>
    <t>A0A1G9FTE4</t>
  </si>
  <si>
    <t>Streptomyces indicus</t>
  </si>
  <si>
    <t>D6AMB1</t>
  </si>
  <si>
    <t>Streptomyces filamentosus NRRL 15998</t>
  </si>
  <si>
    <t>A0A0M9CBW7</t>
  </si>
  <si>
    <t>Gordonia sp. NB4-1Y</t>
  </si>
  <si>
    <t>A0A3D9TU17</t>
  </si>
  <si>
    <t>Rhodococcus sp. OK269</t>
  </si>
  <si>
    <t>A0A1G7GIK3</t>
  </si>
  <si>
    <t>Streptomyces jietaisiensis</t>
  </si>
  <si>
    <t>A0A515G122</t>
  </si>
  <si>
    <t>Streptomyces malaysiensis</t>
  </si>
  <si>
    <t>A0A291SWW2</t>
  </si>
  <si>
    <t>H8GWM2</t>
  </si>
  <si>
    <t>Deinococcus gobiensis (strain DSM 21396 / JCM 16679 / CGMCC 1.7299 / I-0)</t>
  </si>
  <si>
    <t>A0A4R3D1X4</t>
  </si>
  <si>
    <t>Streptomyces sp. BK308</t>
  </si>
  <si>
    <t>A0A1C6NNU1</t>
  </si>
  <si>
    <t>Streptomyces sp. SceaMP-e96</t>
  </si>
  <si>
    <t>A0A4R1FKQ6</t>
  </si>
  <si>
    <t>Nocardia alba</t>
  </si>
  <si>
    <t>A0A0M9CVM1</t>
  </si>
  <si>
    <t>Streptomyces sp. XY332</t>
  </si>
  <si>
    <t>A0A2J7YYB8</t>
  </si>
  <si>
    <t>A0A0M9ZCM8</t>
  </si>
  <si>
    <t>Streptomyces sp. H036</t>
  </si>
  <si>
    <t>A0A384I7Z5</t>
  </si>
  <si>
    <t>Streptomyces sp. AC1-42W</t>
  </si>
  <si>
    <t>A0A2S4YRB3</t>
  </si>
  <si>
    <t>Streptomyces sp. Ru72</t>
  </si>
  <si>
    <t>A0A540QN77</t>
  </si>
  <si>
    <t>A0A550I1F6</t>
  </si>
  <si>
    <t>Streptomyces sp. IB201691-2A2</t>
  </si>
  <si>
    <t>A0A1Q5FHP4</t>
  </si>
  <si>
    <t>Streptomyces sp. CB00316</t>
  </si>
  <si>
    <t>A0A2U2ZTV7</t>
  </si>
  <si>
    <t>Streptomyces sp. Act143</t>
  </si>
  <si>
    <t>A0A542HU13</t>
  </si>
  <si>
    <t>Streptomyces sp. SLBN-115</t>
  </si>
  <si>
    <t>A0A399H7V9</t>
  </si>
  <si>
    <t>Streptomyces sp. YIM 130001</t>
  </si>
  <si>
    <t>A0A101TUF2</t>
  </si>
  <si>
    <t>Streptomyces resistomycificus</t>
  </si>
  <si>
    <t>A0A1H4TD43</t>
  </si>
  <si>
    <t>Streptomyces sp. TLI_105</t>
  </si>
  <si>
    <t>A0A498BAM6</t>
  </si>
  <si>
    <t>Streptomyces sp. 57</t>
  </si>
  <si>
    <t>A0A0N1GSP6</t>
  </si>
  <si>
    <t>Actinobacteria bacterium OV450</t>
  </si>
  <si>
    <t>A0A222TMV4</t>
  </si>
  <si>
    <t>A0A327UBS9</t>
  </si>
  <si>
    <t>Streptomyces sp. PsTaAH-130</t>
  </si>
  <si>
    <t>A0A5Q0LC58</t>
  </si>
  <si>
    <t>Streptomyces sp. QMT-28</t>
  </si>
  <si>
    <t>A0A2U1ZGM1</t>
  </si>
  <si>
    <t>Gordonia paraffinivorans</t>
  </si>
  <si>
    <t>A0A1Q9UX67</t>
  </si>
  <si>
    <t>Gordonia sp. CNJ-863</t>
  </si>
  <si>
    <t>A0A1H0DLS8</t>
  </si>
  <si>
    <t>Streptomyces sp. cf386</t>
  </si>
  <si>
    <t>A0A345XIS0</t>
  </si>
  <si>
    <t>Streptomyces armeniacus</t>
  </si>
  <si>
    <t>A0A2T7L3Y6</t>
  </si>
  <si>
    <t>Streptomyces sp. CS090A</t>
  </si>
  <si>
    <t>A0A2M8XMS1</t>
  </si>
  <si>
    <t>Streptomyces sp. 2333.5</t>
  </si>
  <si>
    <t>A0A1B6ACS0</t>
  </si>
  <si>
    <t>Tellurite resistance protein</t>
  </si>
  <si>
    <t>Streptomyces sp. NBRC 110611</t>
  </si>
  <si>
    <t>A0A560WV78</t>
  </si>
  <si>
    <t>Streptomyces sp. T12</t>
  </si>
  <si>
    <t>A0A4Y4K2F1</t>
  </si>
  <si>
    <t>Streptomyces sp. 6-11-2</t>
  </si>
  <si>
    <t>A0A542TS15</t>
  </si>
  <si>
    <t>Streptomyces sp. SLBN-192</t>
  </si>
  <si>
    <t>A0A2G7CL68</t>
  </si>
  <si>
    <t>Streptomyces sp. 61</t>
  </si>
  <si>
    <t>A0A4Z1DU47</t>
  </si>
  <si>
    <t>Streptomyces griseoluteus</t>
  </si>
  <si>
    <t>A0A542W9T2</t>
  </si>
  <si>
    <t>Streptomyces sp. SLBN-134</t>
  </si>
  <si>
    <t>U5EKH0</t>
  </si>
  <si>
    <t>Nocardia asteroides NBRC 15531</t>
  </si>
  <si>
    <t>A0A4V3J5F1</t>
  </si>
  <si>
    <t>Streptomyces sp. T1317-0309</t>
  </si>
  <si>
    <t>A0A1T3NWS4</t>
  </si>
  <si>
    <t>Embleya scabrispora</t>
  </si>
  <si>
    <t>A0A086MY48</t>
  </si>
  <si>
    <t>Streptomyces luteus</t>
  </si>
  <si>
    <t>S3B208</t>
  </si>
  <si>
    <t>Streptomyces sp. HPH0547</t>
  </si>
  <si>
    <t>A0A1Q4ZLS4</t>
  </si>
  <si>
    <t>Streptomyces sp. TSRI0281</t>
  </si>
  <si>
    <t>A0A260IYA6</t>
  </si>
  <si>
    <t>Rhodococcus sp. 05-2256-B3</t>
  </si>
  <si>
    <t>F2R2K9</t>
  </si>
  <si>
    <t>Streptomyces venezuelae (strain ATCC 10712 / CBS 650.69 / DSM 40230 / JCM 4526 / NBRC 13096 / PD 04745)</t>
  </si>
  <si>
    <t>A0A1K1VWQ2</t>
  </si>
  <si>
    <t>A0A1S6RQS9</t>
  </si>
  <si>
    <t>Streptomyces hygroscopicus</t>
  </si>
  <si>
    <t>A0A0M2GI45</t>
  </si>
  <si>
    <t>Streptomyces variegatus</t>
  </si>
  <si>
    <t>A0A5C6IFX0</t>
  </si>
  <si>
    <t>Streptomyces albidoflavus</t>
  </si>
  <si>
    <t>A0A126Y1Y7</t>
  </si>
  <si>
    <t>A0A5B8DQT5</t>
  </si>
  <si>
    <t>A0A1V2IB89</t>
  </si>
  <si>
    <t>Frankia asymbiotica</t>
  </si>
  <si>
    <t>A0A0Q0XZW3</t>
  </si>
  <si>
    <t>Frankia sp. ACN1ag</t>
  </si>
  <si>
    <t>A0A285DCN0</t>
  </si>
  <si>
    <t>Streptomyces microflavus (Streptomyces lipmanii)</t>
  </si>
  <si>
    <t>A0A4R3CTR3</t>
  </si>
  <si>
    <t>Streptomyces sp. BK038</t>
  </si>
  <si>
    <t>A0A2N9B7D4</t>
  </si>
  <si>
    <t>Streptomyces chartreusis NRRL 3882</t>
  </si>
  <si>
    <t>A0A0C1DBJ4</t>
  </si>
  <si>
    <t>Nocardia vulneris</t>
  </si>
  <si>
    <t>V4J0H3</t>
  </si>
  <si>
    <t>Streptomyces sp. PVA 94-07</t>
  </si>
  <si>
    <t>A0A4R3C099</t>
  </si>
  <si>
    <t>Streptomyces sp. BK205</t>
  </si>
  <si>
    <t>A0A1L6PH31</t>
  </si>
  <si>
    <t>Streptomyces sp. Tue 6075</t>
  </si>
  <si>
    <t>A0A401W1E8</t>
  </si>
  <si>
    <t>Streptomyces rimosus subsp. paromomycinus</t>
  </si>
  <si>
    <t>A0A2N0GU54</t>
  </si>
  <si>
    <t>Streptomyces sp. Ag109_G2-1</t>
  </si>
  <si>
    <t>A0A1V2KGH1</t>
  </si>
  <si>
    <t>Frankia sp. CcI49</t>
  </si>
  <si>
    <t>A0A1D8SU99</t>
  </si>
  <si>
    <t>Streptomyces olivaceus</t>
  </si>
  <si>
    <t>A0A4R3ITB1</t>
  </si>
  <si>
    <t>Streptomyces sp. BK335</t>
  </si>
  <si>
    <t>A0A2A3J6G1</t>
  </si>
  <si>
    <t>Streptomyces sp. Ag82_O1-15</t>
  </si>
  <si>
    <t>A0A0Q8E5A7</t>
  </si>
  <si>
    <t>Streptomyces sp. Root63</t>
  </si>
  <si>
    <t>A0A559UKV9</t>
  </si>
  <si>
    <t>Streptomyces sp. BK340</t>
  </si>
  <si>
    <t>A0A3N1NBG6</t>
  </si>
  <si>
    <t>A0A367HLG5</t>
  </si>
  <si>
    <t>Streptomyces sp. SDr-06</t>
  </si>
  <si>
    <t>A0A385ZNJ8</t>
  </si>
  <si>
    <t>A0A1Q5BDF1</t>
  </si>
  <si>
    <t>Streptomyces sp. MJM1172</t>
  </si>
  <si>
    <t>A0A0H5P893</t>
  </si>
  <si>
    <t>A0A2S4ZM20</t>
  </si>
  <si>
    <t>Streptomyces sp. Ru62</t>
  </si>
  <si>
    <t>A0A143C5Q3</t>
  </si>
  <si>
    <t>Streptomyces qaidamensis</t>
  </si>
  <si>
    <t>A0A260S1F8</t>
  </si>
  <si>
    <t>Rhodococcus sp. 15-2388-1-1a</t>
  </si>
  <si>
    <t>A0A1V2IUX7</t>
  </si>
  <si>
    <t>Frankia sp. BMG5.30</t>
  </si>
  <si>
    <t>A0A260FX79</t>
  </si>
  <si>
    <t>Rhodococcus sp. 06-1477-1B</t>
  </si>
  <si>
    <t>A0A344TW52</t>
  </si>
  <si>
    <t>Streptomyces globosus</t>
  </si>
  <si>
    <t>A0A2N0K2R1</t>
  </si>
  <si>
    <t>Kitasatospora sp. OK780</t>
  </si>
  <si>
    <t>A0A0S2P5K0</t>
  </si>
  <si>
    <t>Streptomyces hygroscopicus subsp. limoneus</t>
  </si>
  <si>
    <t>A0A291QFS8</t>
  </si>
  <si>
    <t>Streptomyces formicae</t>
  </si>
  <si>
    <t>A0A1C5D828</t>
  </si>
  <si>
    <t>Streptomyces sp. Ncost-T10-10d</t>
  </si>
  <si>
    <t>A0A516RD26</t>
  </si>
  <si>
    <t>A0A285CA53</t>
  </si>
  <si>
    <t>Streptomyces sp. TLI_55</t>
  </si>
  <si>
    <t>A0A124I394</t>
  </si>
  <si>
    <t>Streptomyces bungoensis</t>
  </si>
  <si>
    <t>A0A0M9Y3P8</t>
  </si>
  <si>
    <t>Streptomyces sp. WM6368</t>
  </si>
  <si>
    <t>A0A2G1XDL3</t>
  </si>
  <si>
    <t>Streptomyces cinnamoneus (Streptoverticillium cinnamoneum)</t>
  </si>
  <si>
    <t>AC</t>
  </si>
  <si>
    <t>Description</t>
  </si>
  <si>
    <t>Score</t>
  </si>
  <si>
    <t>E-value</t>
  </si>
  <si>
    <t>Stress p</t>
  </si>
  <si>
    <t>Stress r</t>
  </si>
  <si>
    <t>TerD dom</t>
  </si>
  <si>
    <t>General</t>
  </si>
  <si>
    <t>Uncharac</t>
  </si>
  <si>
    <t>DUF124 d</t>
  </si>
  <si>
    <t>Putative</t>
  </si>
  <si>
    <t>Tellurit</t>
  </si>
  <si>
    <t>Bacteria</t>
  </si>
  <si>
    <t>AIM24 fa</t>
  </si>
  <si>
    <t>Telluriu</t>
  </si>
  <si>
    <t>Contig_3</t>
  </si>
  <si>
    <t>DUF2510</t>
  </si>
  <si>
    <t>TIGR0026</t>
  </si>
  <si>
    <t>Protein</t>
  </si>
  <si>
    <t>TerD fam</t>
  </si>
  <si>
    <t>Altered</t>
  </si>
  <si>
    <t>Mitochon</t>
  </si>
  <si>
    <t>Filament</t>
  </si>
  <si>
    <t>Сопоставление с первым листом</t>
  </si>
  <si>
    <t>A0A652KUP9</t>
  </si>
  <si>
    <t>A0A2S6WF31</t>
  </si>
  <si>
    <t>V6KMF4</t>
  </si>
  <si>
    <t>A0A505DHK8</t>
  </si>
  <si>
    <t>A0A2P2GR85</t>
  </si>
  <si>
    <t>A0A1Y2PJP2</t>
  </si>
  <si>
    <t>D6K0E4</t>
  </si>
  <si>
    <t>A0A2A4KQU7</t>
  </si>
  <si>
    <t>A0A1C4JS07</t>
  </si>
  <si>
    <t>A0A0M8VVC6</t>
  </si>
  <si>
    <t>G2GHU1</t>
  </si>
  <si>
    <t>A0A2S9PZH6</t>
  </si>
  <si>
    <t>A0A231P9P1</t>
  </si>
  <si>
    <t>A0A4Z0GCA3</t>
  </si>
  <si>
    <t>A0A4R9EM82</t>
  </si>
  <si>
    <t>A0A5R9F797</t>
  </si>
  <si>
    <t>A0A0N0AAH3</t>
  </si>
  <si>
    <t>A0A0L8NKV6</t>
  </si>
  <si>
    <t>A0A0M8VRI9</t>
  </si>
  <si>
    <t>A0A0M8XG57</t>
  </si>
  <si>
    <t>A0A4V3TC83</t>
  </si>
  <si>
    <t>A0A454W632</t>
  </si>
  <si>
    <t>A0A504A951</t>
  </si>
  <si>
    <t>D5ZYY3</t>
  </si>
  <si>
    <t>A0A1C4TAP1</t>
  </si>
  <si>
    <t>A0A0M8UEG5</t>
  </si>
  <si>
    <t>A0A353KFX8</t>
  </si>
  <si>
    <t>A0A0M9ZKZ4</t>
  </si>
  <si>
    <t>A0A2U2ESJ1</t>
  </si>
  <si>
    <t>B4V922</t>
  </si>
  <si>
    <t>A0A5N5EQY5</t>
  </si>
  <si>
    <t>A0A4S3G7J8</t>
  </si>
  <si>
    <t>A0A429AI08</t>
  </si>
  <si>
    <t>A0A2P7PG08</t>
  </si>
  <si>
    <t>A0A4V1NR63</t>
  </si>
  <si>
    <t>A0A0F5VVD4</t>
  </si>
  <si>
    <t>A0A372M6V5</t>
  </si>
  <si>
    <t>A0A0M8YKF2</t>
  </si>
  <si>
    <t>A0A1X4I5S8</t>
  </si>
  <si>
    <t>A0A5N8X3Y3</t>
  </si>
  <si>
    <t>V6KJC7</t>
  </si>
  <si>
    <t>A0A4Q1RVJ6</t>
  </si>
  <si>
    <t>A0A0J6XKL8</t>
  </si>
  <si>
    <t>A0A060ZLU1</t>
  </si>
  <si>
    <t>A0A429JPD6</t>
  </si>
  <si>
    <t>A0A0F4ICI5</t>
  </si>
  <si>
    <t>L8EFG5</t>
  </si>
  <si>
    <t>V6U648</t>
  </si>
  <si>
    <t>A0A429HVN1</t>
  </si>
  <si>
    <t>A0A0M8QMU2</t>
  </si>
  <si>
    <t>A0A1B9ELF6</t>
  </si>
  <si>
    <t>A0A1C5D3J4</t>
  </si>
  <si>
    <t>A0A1C5C7Z6</t>
  </si>
  <si>
    <t>A0A0M8SZT4</t>
  </si>
  <si>
    <t>A0A5N8WE80</t>
  </si>
  <si>
    <t>A0A1E7LFW8</t>
  </si>
  <si>
    <t>A0A5N8XP08</t>
  </si>
  <si>
    <t>A0A4R1DBY4</t>
  </si>
  <si>
    <t>A0A3R9WUR4</t>
  </si>
  <si>
    <t>A0A371Q556</t>
  </si>
  <si>
    <t>A0A1V4DZY7</t>
  </si>
  <si>
    <t>A0A1C5ES59</t>
  </si>
  <si>
    <t>A0A0L8QU99</t>
  </si>
  <si>
    <t>A0A022MTM8</t>
  </si>
  <si>
    <t>A0A0F4ISX2</t>
  </si>
  <si>
    <t>A0A656RG52</t>
  </si>
  <si>
    <t>A0A1C4N1Q3</t>
  </si>
  <si>
    <t>A0A423UUW8</t>
  </si>
  <si>
    <t>A0A0M8TMA7</t>
  </si>
  <si>
    <t>A0A243RVF8</t>
  </si>
  <si>
    <t>A0A1A9BVP5</t>
  </si>
  <si>
    <t>A0A0N0B4T1</t>
  </si>
  <si>
    <t>A0A429HDC2</t>
  </si>
  <si>
    <t>A0A2B8B0Y8</t>
  </si>
  <si>
    <t>A0A428ZV93</t>
  </si>
  <si>
    <t>A0A2V2PY32</t>
  </si>
  <si>
    <t>H1QI22</t>
  </si>
  <si>
    <t>A0A553XWA0</t>
  </si>
  <si>
    <t>A0A1V4CXQ7</t>
  </si>
  <si>
    <t>A0A1C4SFV1</t>
  </si>
  <si>
    <t>A0A1C4SYF7</t>
  </si>
  <si>
    <t>A0A656TWP2</t>
  </si>
  <si>
    <t>A0A1C4N096</t>
  </si>
  <si>
    <t>A0A652JWP1</t>
  </si>
  <si>
    <t>A0A429F4S9</t>
  </si>
  <si>
    <t>A0A0N0MW68</t>
  </si>
  <si>
    <t>A0A5P0YK03</t>
  </si>
  <si>
    <t>A0A1C4TFM8</t>
  </si>
  <si>
    <t>A0A1C4P6Z1</t>
  </si>
  <si>
    <t>A0A1R1SP24</t>
  </si>
  <si>
    <t>A0A3S4A8Y3</t>
  </si>
  <si>
    <t>A0A1C4J5K4</t>
  </si>
  <si>
    <t>A0A2W2KMM5</t>
  </si>
  <si>
    <t>A0A454VXJ9</t>
  </si>
  <si>
    <t>A0A1C4IGS7</t>
  </si>
  <si>
    <t>A0A1Y2NPC3</t>
  </si>
  <si>
    <t>A0A0K8PJ71</t>
  </si>
  <si>
    <t>I2N5U5</t>
  </si>
  <si>
    <t>A0A429TU81</t>
  </si>
  <si>
    <t>A0A1Z1WIT7</t>
  </si>
  <si>
    <t>A0A4R7BGQ3</t>
  </si>
  <si>
    <t>A0A3R9XX66</t>
  </si>
  <si>
    <t>M3DZK2</t>
  </si>
  <si>
    <t>A0A429RQV5</t>
  </si>
  <si>
    <t>A0A2P8A2M7</t>
  </si>
  <si>
    <t>A0A1C5FVI3</t>
  </si>
  <si>
    <t>A0A4D4KB16</t>
  </si>
  <si>
    <t>A0A2S6X692</t>
  </si>
  <si>
    <t>L8PJY1</t>
  </si>
  <si>
    <t>V6L4E9</t>
  </si>
  <si>
    <t>A0A3R9UXH9</t>
  </si>
  <si>
    <t>A0A3M8TEI1</t>
  </si>
  <si>
    <t>D9WI03</t>
  </si>
  <si>
    <t>A0A4D4LPK9</t>
  </si>
  <si>
    <t>A0A1C4QZB6</t>
  </si>
  <si>
    <t>A0A428VU96</t>
  </si>
  <si>
    <t>D6B5P1</t>
  </si>
  <si>
    <t>A0A2A2UK15</t>
  </si>
  <si>
    <t>A0A0L8LJ15</t>
  </si>
  <si>
    <t>A0A2X3LKH3</t>
  </si>
  <si>
    <t>I8ZVJ3</t>
  </si>
  <si>
    <t>F3Z851</t>
  </si>
  <si>
    <t>A0A1C4KES4</t>
  </si>
  <si>
    <t>A0A3M2LGB0</t>
  </si>
  <si>
    <t>D9VY27</t>
  </si>
  <si>
    <t>A0A4S5DZK7</t>
  </si>
  <si>
    <t>A0A2I2KZC8</t>
  </si>
  <si>
    <t>S4MSZ2</t>
  </si>
  <si>
    <t>A0A100J9Z4</t>
  </si>
  <si>
    <t>A0A0L0K2K6</t>
  </si>
  <si>
    <t>A0A4D4L5H5</t>
  </si>
  <si>
    <t>S4APL0</t>
  </si>
  <si>
    <t>D9UTT0</t>
  </si>
  <si>
    <t>B5GCY4</t>
  </si>
  <si>
    <t>A0A542S6H1</t>
  </si>
  <si>
    <t>A0A0A1DH38</t>
  </si>
  <si>
    <t>A0A5B1LDX0</t>
  </si>
  <si>
    <t>A0A1Q2ZGY2</t>
  </si>
  <si>
    <t>A0A5C4VNE1</t>
  </si>
  <si>
    <t>A0A316TD71</t>
  </si>
  <si>
    <t>A0A5D3J695</t>
  </si>
  <si>
    <t>A0A2E0MRW8</t>
  </si>
  <si>
    <t>A0A2E8YYR0</t>
  </si>
  <si>
    <t>A0A417Y4U3</t>
  </si>
  <si>
    <t>K5BF41</t>
  </si>
  <si>
    <t>A0A5B1LUK2</t>
  </si>
  <si>
    <t>A0A0Q8EAR3</t>
  </si>
  <si>
    <t>A0A0Q8HYJ4</t>
  </si>
  <si>
    <t>A0A3S0ZKX7</t>
  </si>
  <si>
    <t>A0A0Q8UN61</t>
  </si>
  <si>
    <t>A0A0Q8WQ11</t>
  </si>
  <si>
    <t>A0A543A6X0</t>
  </si>
  <si>
    <t>D9XNU0</t>
  </si>
  <si>
    <t>A0A542TC61</t>
  </si>
  <si>
    <t>X5KU04</t>
  </si>
  <si>
    <t>A0A1E8Q749</t>
  </si>
  <si>
    <t>A0A544W0Z4</t>
  </si>
  <si>
    <t>A0A2T6A188</t>
  </si>
  <si>
    <t>A0A1G8WG23</t>
  </si>
  <si>
    <t>A0A5C7MUG7</t>
  </si>
  <si>
    <t>A0A0Q9AM88</t>
  </si>
  <si>
    <t>A0A4S8NLT6</t>
  </si>
  <si>
    <t>A0A5A7WP56</t>
  </si>
  <si>
    <t>A0A5S9QRP5</t>
  </si>
  <si>
    <t>A0A2A7MPM2</t>
  </si>
  <si>
    <t>A0A562CSI5</t>
  </si>
  <si>
    <t>A0A5A7ZDU2</t>
  </si>
  <si>
    <t>A0A542NDQ8</t>
  </si>
  <si>
    <t>A0A1Q4H8C7</t>
  </si>
  <si>
    <t>A0A4Y9G1U0</t>
  </si>
  <si>
    <t>E9UR43</t>
  </si>
  <si>
    <t>A0A0Q8PTI5</t>
  </si>
  <si>
    <t>A0A2S8LBY6</t>
  </si>
  <si>
    <t>A1TDH0</t>
  </si>
  <si>
    <t>A0A0Q9JPH7</t>
  </si>
  <si>
    <t>A0A2S8KFP8</t>
  </si>
  <si>
    <t>A0A1J4NB27</t>
  </si>
  <si>
    <t>G7H0Q5</t>
  </si>
  <si>
    <t>A0A1X1WAP5</t>
  </si>
  <si>
    <t>A0A0J6WDZ2</t>
  </si>
  <si>
    <t>A0A2S8KBC6</t>
  </si>
  <si>
    <t>A0A0B2YBD8</t>
  </si>
  <si>
    <t>A0A1V4PG54</t>
  </si>
  <si>
    <t>A0A172UKE3</t>
  </si>
  <si>
    <t>A0A502DM94</t>
  </si>
  <si>
    <t>A0A1Q8XTD5</t>
  </si>
  <si>
    <t>A0A3S4RS23</t>
  </si>
  <si>
    <t>A0A4Q7R3A4</t>
  </si>
  <si>
    <t>A0A0J6Z9G8</t>
  </si>
  <si>
    <t>A0A5P8ZV59</t>
  </si>
  <si>
    <t>A0A178LR88</t>
  </si>
  <si>
    <t>A4T8S4</t>
  </si>
  <si>
    <t>A0A117JJ94</t>
  </si>
  <si>
    <t>A0A0J6VAD9</t>
  </si>
  <si>
    <t>A0A5A7XR73</t>
  </si>
  <si>
    <t>A0A0T1W3U3</t>
  </si>
  <si>
    <t>A0A1X0HAV5</t>
  </si>
  <si>
    <t>A0A0U1DKM9</t>
  </si>
  <si>
    <t>A0A1X2F4R1</t>
  </si>
  <si>
    <t>A0A0J8U3B3</t>
  </si>
  <si>
    <t>A0A1X0BPD5</t>
  </si>
  <si>
    <t>A0A1W9YTT3</t>
  </si>
  <si>
    <t>A0A1Z4F4F8</t>
  </si>
  <si>
    <t>A0A100ZY64</t>
  </si>
  <si>
    <t>A0A1I2JTN2</t>
  </si>
  <si>
    <t>A0A329LWA3</t>
  </si>
  <si>
    <t>A0A1S1LRA2</t>
  </si>
  <si>
    <t>A0A0R3FEE4</t>
  </si>
  <si>
    <t>A0A1S1KSN1</t>
  </si>
  <si>
    <t>A0A0E3XQW5</t>
  </si>
  <si>
    <t>A0A378SY59</t>
  </si>
  <si>
    <t>A0A1S1M8T1</t>
  </si>
  <si>
    <t>A0A1A2DQ36</t>
  </si>
  <si>
    <t>A0A3S4TDI5</t>
  </si>
  <si>
    <t>A0A2A7PBI5</t>
  </si>
  <si>
    <t>A0A0R3GR26</t>
  </si>
  <si>
    <t>A0A0R3IIX8</t>
  </si>
  <si>
    <t>A0A0R3G200</t>
  </si>
  <si>
    <t>A0A0R3F9A8</t>
  </si>
  <si>
    <t>A0A542NRX0</t>
  </si>
  <si>
    <t>A0A1B9CQH6</t>
  </si>
  <si>
    <t>A0A393Y1G5</t>
  </si>
  <si>
    <t>A0A132PLD4</t>
  </si>
  <si>
    <t>A0A5B7RCL6</t>
  </si>
  <si>
    <t>A0A117K198</t>
  </si>
  <si>
    <t>A0A1A0V0Q8</t>
  </si>
  <si>
    <t>A0A439DY43</t>
  </si>
  <si>
    <t>A0A4R8SIH3</t>
  </si>
  <si>
    <t>A0A0M2ZEX1</t>
  </si>
  <si>
    <t>A0A100ZD89</t>
  </si>
  <si>
    <t>A0A1P8XJL1</t>
  </si>
  <si>
    <t>A0A1S1JMN8</t>
  </si>
  <si>
    <t>A0A1E7Y5V7</t>
  </si>
  <si>
    <t>A0A132TC68</t>
  </si>
  <si>
    <t>A0A100ZPC3</t>
  </si>
  <si>
    <t>A0A346Y499</t>
  </si>
  <si>
    <t>A0A101BTN7</t>
  </si>
  <si>
    <t>A0A552ZN56</t>
  </si>
  <si>
    <t>A0A4R8SW37</t>
  </si>
  <si>
    <t>A0A1X0JXD4</t>
  </si>
  <si>
    <t>A0A4R8RY55</t>
  </si>
  <si>
    <t>A0A358ZZM7</t>
  </si>
  <si>
    <t>R4Z7E4</t>
  </si>
  <si>
    <t>A0A1S4VXY6</t>
  </si>
  <si>
    <t>A0A124EPJ0</t>
  </si>
  <si>
    <t>A0A1A0WDE1</t>
  </si>
  <si>
    <t>A0A378SS99</t>
  </si>
  <si>
    <t>K0UV69</t>
  </si>
  <si>
    <t>A0A100WPQ2</t>
  </si>
  <si>
    <t>A0A1A0RU58</t>
  </si>
  <si>
    <t>E6TNX3</t>
  </si>
  <si>
    <t>A0A1X2B330</t>
  </si>
  <si>
    <t>A0A370CYL9</t>
  </si>
  <si>
    <t>A0A1A0RUM2</t>
  </si>
  <si>
    <t>A0A4Y8PVA9</t>
  </si>
  <si>
    <t>A0A1G4WZP0</t>
  </si>
  <si>
    <t>A0A1A1Z1E7</t>
  </si>
  <si>
    <t>A0A1H6K3S9</t>
  </si>
  <si>
    <t>G8RVL8</t>
  </si>
  <si>
    <t>A0A2S7N8H1</t>
  </si>
  <si>
    <t>A0A1E3RGC7</t>
  </si>
  <si>
    <t>A0A0H5S9T4</t>
  </si>
  <si>
    <t>A0A1A0R5L6</t>
  </si>
  <si>
    <t>A0A375YQH3</t>
  </si>
  <si>
    <t>A0A3M7LWC2</t>
  </si>
  <si>
    <t>A0A378UTY8</t>
  </si>
  <si>
    <t>K0VJ24</t>
  </si>
  <si>
    <t>A0A1A2LYL7</t>
  </si>
  <si>
    <t>F8AWQ9</t>
  </si>
  <si>
    <t>A0A2A7N1S5</t>
  </si>
  <si>
    <t>A0A448I2V1</t>
  </si>
  <si>
    <t>V5XGG5</t>
  </si>
  <si>
    <t>A0A1A3SY23</t>
  </si>
  <si>
    <t>A0A0S1UJ84</t>
  </si>
  <si>
    <t>A0A1X1S146</t>
  </si>
  <si>
    <t>A0A658TS94</t>
  </si>
  <si>
    <t>A0A0U0XC89</t>
  </si>
  <si>
    <t>A0A1T8HWJ2</t>
  </si>
  <si>
    <t>R4UTI4</t>
  </si>
  <si>
    <t>A0A1N5XML5</t>
  </si>
  <si>
    <t>X8DGH0</t>
  </si>
  <si>
    <t>A0A1S1R0X5</t>
  </si>
  <si>
    <t>A0A024QTJ6</t>
  </si>
  <si>
    <t>B1ML54</t>
  </si>
  <si>
    <t>A0A1N0XGZ4</t>
  </si>
  <si>
    <t>A0A1N4JI38</t>
  </si>
  <si>
    <t>E3J1B4</t>
  </si>
  <si>
    <t>A0A0D8B996</t>
  </si>
  <si>
    <t>A0A0N9YEK8</t>
  </si>
  <si>
    <t>A0A1A1Y7Y7</t>
  </si>
  <si>
    <t>A0A3A5H8K0</t>
  </si>
  <si>
    <t>A0A4Y9MQG4</t>
  </si>
  <si>
    <t>A0A1V2IWY1</t>
  </si>
  <si>
    <t>I4BMR3</t>
  </si>
  <si>
    <t>A0A1A2L605</t>
  </si>
  <si>
    <t>A0A1V2IBR5</t>
  </si>
  <si>
    <t>A0A1R0UZQ5</t>
  </si>
  <si>
    <t>A0A1S1RCK8</t>
  </si>
  <si>
    <t>I7GEJ1</t>
  </si>
  <si>
    <t>A0R276</t>
  </si>
  <si>
    <t>A0A0D6IUY4</t>
  </si>
  <si>
    <t>A0A2U9PVU2</t>
  </si>
  <si>
    <t>A0A2I2KZD3</t>
  </si>
  <si>
    <t>A0A117IAQ7</t>
  </si>
  <si>
    <t>A0A2H5W5G5</t>
  </si>
  <si>
    <t>W9ARP5</t>
  </si>
  <si>
    <t>A0A0Q1E1G0</t>
  </si>
  <si>
    <t>A0A1X1TF06</t>
  </si>
  <si>
    <t>A0A2T5W601</t>
  </si>
  <si>
    <t>Q0RHB4</t>
  </si>
  <si>
    <t>A0A364MWT1</t>
  </si>
  <si>
    <t>A0A4T0UVX3</t>
  </si>
  <si>
    <t>A0A4R1CAK1</t>
  </si>
  <si>
    <t>A0A1W5DEA0</t>
  </si>
  <si>
    <t>A0A1X0APP5</t>
  </si>
  <si>
    <t>A0A0U1LZT0</t>
  </si>
  <si>
    <t>A0A094F5L3</t>
  </si>
  <si>
    <t>A0A094HM54</t>
  </si>
  <si>
    <t>A0A4R8IJF8</t>
  </si>
  <si>
    <t>I9KAQ2</t>
  </si>
  <si>
    <t>A0A553I4N5</t>
  </si>
  <si>
    <t>A0A0K0X6K7</t>
  </si>
  <si>
    <t>A0A5Q5CJP8</t>
  </si>
  <si>
    <t>A0A1X0GIS7</t>
  </si>
  <si>
    <t>A0A5Q5BNM8</t>
  </si>
  <si>
    <t>A1UK53</t>
  </si>
  <si>
    <t>A0A094GDV6</t>
  </si>
  <si>
    <t>A0A094DBT0</t>
  </si>
  <si>
    <t>A0A1Q4T007</t>
  </si>
  <si>
    <t>A0A2M9F7B8</t>
  </si>
  <si>
    <t>Совпадает ли архитектура</t>
  </si>
  <si>
    <t>Число плюсов</t>
  </si>
  <si>
    <t>Число минусов</t>
  </si>
  <si>
    <t>Чувствительность</t>
  </si>
  <si>
    <t>1-специфичность</t>
  </si>
  <si>
    <t>Специфичность</t>
  </si>
  <si>
    <t>F1</t>
  </si>
  <si>
    <t>max F1</t>
  </si>
  <si>
    <t>index</t>
  </si>
  <si>
    <t>Score threshold</t>
  </si>
  <si>
    <t>29,08,2020</t>
  </si>
  <si>
    <t>28,07,2020</t>
  </si>
  <si>
    <t>27,08,2020</t>
  </si>
  <si>
    <t>27,04,2020</t>
  </si>
  <si>
    <t>26,07,2020</t>
  </si>
  <si>
    <t>25,08,2020</t>
  </si>
  <si>
    <t>23,05,2020</t>
  </si>
  <si>
    <t>22,02,2020</t>
  </si>
  <si>
    <t>18,07,2020</t>
  </si>
  <si>
    <t>17,09,2020</t>
  </si>
  <si>
    <t>16,06,2020</t>
  </si>
  <si>
    <t>15,04,2020</t>
  </si>
  <si>
    <t>15,02,2020</t>
  </si>
  <si>
    <t>13,02,2020</t>
  </si>
  <si>
    <t>12,06,2020</t>
  </si>
  <si>
    <t>11,03,2020</t>
  </si>
  <si>
    <t>10,04,2020</t>
  </si>
  <si>
    <t>07,05,2020</t>
  </si>
  <si>
    <t>04,09,2020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</si>
</sst>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right"/>
    </xf>
    <xf numFmtId="0" fontId="0" fillId="0" borderId="0" xfId="0"/>
    <xf numFmtId="0" fontId="0" fillId="0" borderId="0" xfId="0" quotePrefix="1"/>
    <xf numFmtId="11" fontId="0" fillId="0" borderId="0" xfId="0" applyNumberFormat="1"/>
    <xf numFmtId="16"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14260717410323E-2"/>
          <c:y val="0.10648148148148148"/>
          <c:w val="0.87753018372703417"/>
          <c:h val="0.82030438903470404"/>
        </c:manualLayout>
      </c:layout>
      <c:barChart>
        <c:barDir val="col"/>
        <c:grouping val="clustered"/>
        <c:varyColors val="0"/>
        <c:ser>
          <c:idx val="0"/>
          <c:order val="0"/>
          <c:spPr>
            <a:solidFill>
              <a:schemeClr val="accent1"/>
            </a:solidFill>
            <a:ln>
              <a:noFill/>
            </a:ln>
            <a:effectLst/>
          </c:spPr>
          <c:invertIfNegative val="0"/>
          <c:val>
            <c:numRef>
              <c:f>Sheet_name_3!$C$2:$C$1015</c:f>
              <c:numCache>
                <c:formatCode>General</c:formatCode>
                <c:ptCount val="1014"/>
                <c:pt idx="0">
                  <c:v>1346.1</c:v>
                </c:pt>
                <c:pt idx="1">
                  <c:v>1340.8</c:v>
                </c:pt>
                <c:pt idx="2">
                  <c:v>1339.9</c:v>
                </c:pt>
                <c:pt idx="3">
                  <c:v>1338.8</c:v>
                </c:pt>
                <c:pt idx="4">
                  <c:v>1337.6</c:v>
                </c:pt>
                <c:pt idx="5">
                  <c:v>1337.5</c:v>
                </c:pt>
                <c:pt idx="6">
                  <c:v>1336.2</c:v>
                </c:pt>
                <c:pt idx="7">
                  <c:v>1336.2</c:v>
                </c:pt>
                <c:pt idx="8">
                  <c:v>1335.5</c:v>
                </c:pt>
                <c:pt idx="9">
                  <c:v>1332.3</c:v>
                </c:pt>
                <c:pt idx="10">
                  <c:v>1332.3</c:v>
                </c:pt>
                <c:pt idx="11">
                  <c:v>1330.6</c:v>
                </c:pt>
                <c:pt idx="12">
                  <c:v>1329.8</c:v>
                </c:pt>
                <c:pt idx="13">
                  <c:v>1329.1</c:v>
                </c:pt>
                <c:pt idx="14">
                  <c:v>1328.4</c:v>
                </c:pt>
                <c:pt idx="15">
                  <c:v>1328.2</c:v>
                </c:pt>
                <c:pt idx="16">
                  <c:v>1327.3</c:v>
                </c:pt>
                <c:pt idx="17">
                  <c:v>1326.1</c:v>
                </c:pt>
                <c:pt idx="18">
                  <c:v>1325.1</c:v>
                </c:pt>
                <c:pt idx="19">
                  <c:v>1324.6</c:v>
                </c:pt>
                <c:pt idx="20">
                  <c:v>1323.8</c:v>
                </c:pt>
                <c:pt idx="21">
                  <c:v>1323.4</c:v>
                </c:pt>
                <c:pt idx="22">
                  <c:v>1323</c:v>
                </c:pt>
                <c:pt idx="23">
                  <c:v>1322.7</c:v>
                </c:pt>
                <c:pt idx="24">
                  <c:v>1322.4</c:v>
                </c:pt>
                <c:pt idx="25">
                  <c:v>1322.3</c:v>
                </c:pt>
                <c:pt idx="26">
                  <c:v>1321.8</c:v>
                </c:pt>
                <c:pt idx="27">
                  <c:v>1321.4</c:v>
                </c:pt>
                <c:pt idx="28">
                  <c:v>1320.3</c:v>
                </c:pt>
                <c:pt idx="29">
                  <c:v>1320</c:v>
                </c:pt>
                <c:pt idx="30">
                  <c:v>1319.8</c:v>
                </c:pt>
                <c:pt idx="31">
                  <c:v>1319.8</c:v>
                </c:pt>
                <c:pt idx="32">
                  <c:v>1319.4</c:v>
                </c:pt>
                <c:pt idx="33">
                  <c:v>1318.5</c:v>
                </c:pt>
                <c:pt idx="34">
                  <c:v>1318.4</c:v>
                </c:pt>
                <c:pt idx="35">
                  <c:v>1318.2</c:v>
                </c:pt>
                <c:pt idx="36">
                  <c:v>1318.1</c:v>
                </c:pt>
                <c:pt idx="37">
                  <c:v>1318.1</c:v>
                </c:pt>
                <c:pt idx="38">
                  <c:v>1317.9</c:v>
                </c:pt>
                <c:pt idx="39">
                  <c:v>1317.8</c:v>
                </c:pt>
                <c:pt idx="40">
                  <c:v>1317.8</c:v>
                </c:pt>
                <c:pt idx="41">
                  <c:v>1317.4</c:v>
                </c:pt>
                <c:pt idx="42">
                  <c:v>1317.2</c:v>
                </c:pt>
                <c:pt idx="43">
                  <c:v>1316.5</c:v>
                </c:pt>
                <c:pt idx="44">
                  <c:v>1315.6</c:v>
                </c:pt>
                <c:pt idx="45">
                  <c:v>1314.7</c:v>
                </c:pt>
                <c:pt idx="46">
                  <c:v>1314.7</c:v>
                </c:pt>
                <c:pt idx="47">
                  <c:v>1314</c:v>
                </c:pt>
                <c:pt idx="48">
                  <c:v>1314</c:v>
                </c:pt>
                <c:pt idx="49">
                  <c:v>1313.7</c:v>
                </c:pt>
                <c:pt idx="50">
                  <c:v>1313.4</c:v>
                </c:pt>
                <c:pt idx="51">
                  <c:v>1313.1</c:v>
                </c:pt>
                <c:pt idx="52">
                  <c:v>1312.9</c:v>
                </c:pt>
                <c:pt idx="53">
                  <c:v>1312.8</c:v>
                </c:pt>
                <c:pt idx="54">
                  <c:v>1311.9</c:v>
                </c:pt>
                <c:pt idx="55">
                  <c:v>1311.9</c:v>
                </c:pt>
                <c:pt idx="56">
                  <c:v>1311.9</c:v>
                </c:pt>
                <c:pt idx="57">
                  <c:v>1311.4</c:v>
                </c:pt>
                <c:pt idx="58">
                  <c:v>1311.3</c:v>
                </c:pt>
                <c:pt idx="59">
                  <c:v>1311.2</c:v>
                </c:pt>
                <c:pt idx="60">
                  <c:v>1311.2</c:v>
                </c:pt>
                <c:pt idx="61">
                  <c:v>1311.1</c:v>
                </c:pt>
                <c:pt idx="62">
                  <c:v>1310.8</c:v>
                </c:pt>
                <c:pt idx="63">
                  <c:v>1310.4000000000001</c:v>
                </c:pt>
                <c:pt idx="64">
                  <c:v>1310.4000000000001</c:v>
                </c:pt>
                <c:pt idx="65">
                  <c:v>1309.9000000000001</c:v>
                </c:pt>
                <c:pt idx="66">
                  <c:v>1309.9000000000001</c:v>
                </c:pt>
                <c:pt idx="67">
                  <c:v>1309.7</c:v>
                </c:pt>
                <c:pt idx="68">
                  <c:v>1309.3</c:v>
                </c:pt>
                <c:pt idx="69">
                  <c:v>1309.2</c:v>
                </c:pt>
                <c:pt idx="70">
                  <c:v>1309.0999999999999</c:v>
                </c:pt>
                <c:pt idx="71">
                  <c:v>1308.8</c:v>
                </c:pt>
                <c:pt idx="72">
                  <c:v>1308.8</c:v>
                </c:pt>
                <c:pt idx="73">
                  <c:v>1308.7</c:v>
                </c:pt>
                <c:pt idx="74">
                  <c:v>1308.7</c:v>
                </c:pt>
                <c:pt idx="75">
                  <c:v>1308.7</c:v>
                </c:pt>
                <c:pt idx="76">
                  <c:v>1308.5</c:v>
                </c:pt>
                <c:pt idx="77">
                  <c:v>1307.7</c:v>
                </c:pt>
                <c:pt idx="78">
                  <c:v>1307.7</c:v>
                </c:pt>
                <c:pt idx="79">
                  <c:v>1307.5999999999999</c:v>
                </c:pt>
                <c:pt idx="80">
                  <c:v>1307.5</c:v>
                </c:pt>
                <c:pt idx="81">
                  <c:v>1307.5</c:v>
                </c:pt>
                <c:pt idx="82">
                  <c:v>1307.5</c:v>
                </c:pt>
                <c:pt idx="83">
                  <c:v>1307.4000000000001</c:v>
                </c:pt>
                <c:pt idx="84">
                  <c:v>1307.4000000000001</c:v>
                </c:pt>
                <c:pt idx="85">
                  <c:v>1307.3</c:v>
                </c:pt>
                <c:pt idx="86">
                  <c:v>1307.0999999999999</c:v>
                </c:pt>
                <c:pt idx="87">
                  <c:v>1307.0999999999999</c:v>
                </c:pt>
                <c:pt idx="88">
                  <c:v>1307.0999999999999</c:v>
                </c:pt>
                <c:pt idx="89">
                  <c:v>1307</c:v>
                </c:pt>
                <c:pt idx="90">
                  <c:v>1306.9000000000001</c:v>
                </c:pt>
                <c:pt idx="91">
                  <c:v>1306.8</c:v>
                </c:pt>
                <c:pt idx="92">
                  <c:v>1306.7</c:v>
                </c:pt>
                <c:pt idx="93">
                  <c:v>1306.5</c:v>
                </c:pt>
                <c:pt idx="94">
                  <c:v>1306.5</c:v>
                </c:pt>
                <c:pt idx="95">
                  <c:v>1306.4000000000001</c:v>
                </c:pt>
                <c:pt idx="96">
                  <c:v>1306.2</c:v>
                </c:pt>
                <c:pt idx="97">
                  <c:v>1306</c:v>
                </c:pt>
                <c:pt idx="98">
                  <c:v>1305.8</c:v>
                </c:pt>
                <c:pt idx="99">
                  <c:v>1305.7</c:v>
                </c:pt>
                <c:pt idx="100">
                  <c:v>1305.3</c:v>
                </c:pt>
                <c:pt idx="101">
                  <c:v>1305</c:v>
                </c:pt>
                <c:pt idx="102">
                  <c:v>1305</c:v>
                </c:pt>
                <c:pt idx="103">
                  <c:v>1304.7</c:v>
                </c:pt>
                <c:pt idx="104">
                  <c:v>1304.5999999999999</c:v>
                </c:pt>
                <c:pt idx="105">
                  <c:v>1304.5999999999999</c:v>
                </c:pt>
                <c:pt idx="106">
                  <c:v>1304.0999999999999</c:v>
                </c:pt>
                <c:pt idx="107">
                  <c:v>1304</c:v>
                </c:pt>
                <c:pt idx="108">
                  <c:v>1303.9000000000001</c:v>
                </c:pt>
                <c:pt idx="109">
                  <c:v>1303.8</c:v>
                </c:pt>
                <c:pt idx="110">
                  <c:v>1303.4000000000001</c:v>
                </c:pt>
                <c:pt idx="111">
                  <c:v>1302.7</c:v>
                </c:pt>
                <c:pt idx="112">
                  <c:v>1302.7</c:v>
                </c:pt>
                <c:pt idx="113">
                  <c:v>1302.3</c:v>
                </c:pt>
                <c:pt idx="114">
                  <c:v>1302.2</c:v>
                </c:pt>
                <c:pt idx="115">
                  <c:v>1302</c:v>
                </c:pt>
                <c:pt idx="116">
                  <c:v>1301.8</c:v>
                </c:pt>
                <c:pt idx="117">
                  <c:v>1301.0999999999999</c:v>
                </c:pt>
                <c:pt idx="118">
                  <c:v>1301</c:v>
                </c:pt>
                <c:pt idx="119">
                  <c:v>1300.2</c:v>
                </c:pt>
                <c:pt idx="120">
                  <c:v>1300.0999999999999</c:v>
                </c:pt>
                <c:pt idx="121">
                  <c:v>1299.9000000000001</c:v>
                </c:pt>
                <c:pt idx="122">
                  <c:v>1299.5</c:v>
                </c:pt>
                <c:pt idx="123">
                  <c:v>1299.0999999999999</c:v>
                </c:pt>
                <c:pt idx="124">
                  <c:v>1299</c:v>
                </c:pt>
                <c:pt idx="125">
                  <c:v>1298.9000000000001</c:v>
                </c:pt>
                <c:pt idx="126">
                  <c:v>1298.9000000000001</c:v>
                </c:pt>
                <c:pt idx="127">
                  <c:v>1298.9000000000001</c:v>
                </c:pt>
                <c:pt idx="128">
                  <c:v>1298.3</c:v>
                </c:pt>
                <c:pt idx="129">
                  <c:v>1298</c:v>
                </c:pt>
                <c:pt idx="130">
                  <c:v>1297.4000000000001</c:v>
                </c:pt>
                <c:pt idx="131">
                  <c:v>1297.4000000000001</c:v>
                </c:pt>
                <c:pt idx="132">
                  <c:v>1297.3</c:v>
                </c:pt>
                <c:pt idx="133">
                  <c:v>1296.9000000000001</c:v>
                </c:pt>
                <c:pt idx="134">
                  <c:v>1296.5</c:v>
                </c:pt>
                <c:pt idx="135">
                  <c:v>1296.2</c:v>
                </c:pt>
                <c:pt idx="136">
                  <c:v>1296</c:v>
                </c:pt>
                <c:pt idx="137">
                  <c:v>1295.7</c:v>
                </c:pt>
                <c:pt idx="138">
                  <c:v>1295.5</c:v>
                </c:pt>
                <c:pt idx="139">
                  <c:v>1295</c:v>
                </c:pt>
                <c:pt idx="140">
                  <c:v>1295</c:v>
                </c:pt>
                <c:pt idx="141">
                  <c:v>1294.7</c:v>
                </c:pt>
                <c:pt idx="142">
                  <c:v>1294.0999999999999</c:v>
                </c:pt>
                <c:pt idx="143">
                  <c:v>1293.5999999999999</c:v>
                </c:pt>
                <c:pt idx="144">
                  <c:v>1292.5999999999999</c:v>
                </c:pt>
                <c:pt idx="145">
                  <c:v>1292.4000000000001</c:v>
                </c:pt>
                <c:pt idx="146">
                  <c:v>1292.2</c:v>
                </c:pt>
                <c:pt idx="147">
                  <c:v>1292.0999999999999</c:v>
                </c:pt>
                <c:pt idx="148">
                  <c:v>1291.9000000000001</c:v>
                </c:pt>
                <c:pt idx="149">
                  <c:v>1291.9000000000001</c:v>
                </c:pt>
                <c:pt idx="150">
                  <c:v>1291.8</c:v>
                </c:pt>
                <c:pt idx="151">
                  <c:v>1291.7</c:v>
                </c:pt>
                <c:pt idx="152">
                  <c:v>1291.4000000000001</c:v>
                </c:pt>
                <c:pt idx="153">
                  <c:v>1291</c:v>
                </c:pt>
                <c:pt idx="154">
                  <c:v>1290.7</c:v>
                </c:pt>
                <c:pt idx="155">
                  <c:v>1290.5999999999999</c:v>
                </c:pt>
                <c:pt idx="156">
                  <c:v>1290.4000000000001</c:v>
                </c:pt>
                <c:pt idx="157">
                  <c:v>1290</c:v>
                </c:pt>
                <c:pt idx="158">
                  <c:v>1289.9000000000001</c:v>
                </c:pt>
                <c:pt idx="159">
                  <c:v>1289.5</c:v>
                </c:pt>
                <c:pt idx="160">
                  <c:v>1289.2</c:v>
                </c:pt>
                <c:pt idx="161">
                  <c:v>1289.0999999999999</c:v>
                </c:pt>
                <c:pt idx="162">
                  <c:v>1289</c:v>
                </c:pt>
                <c:pt idx="163">
                  <c:v>1289</c:v>
                </c:pt>
                <c:pt idx="164">
                  <c:v>1288.7</c:v>
                </c:pt>
                <c:pt idx="165">
                  <c:v>1288.7</c:v>
                </c:pt>
                <c:pt idx="166">
                  <c:v>1288.5999999999999</c:v>
                </c:pt>
                <c:pt idx="167">
                  <c:v>1288.5999999999999</c:v>
                </c:pt>
                <c:pt idx="168">
                  <c:v>1288.5999999999999</c:v>
                </c:pt>
                <c:pt idx="169">
                  <c:v>1288.5</c:v>
                </c:pt>
                <c:pt idx="170">
                  <c:v>1288.3</c:v>
                </c:pt>
                <c:pt idx="171">
                  <c:v>1287.9000000000001</c:v>
                </c:pt>
                <c:pt idx="172">
                  <c:v>1287.8</c:v>
                </c:pt>
                <c:pt idx="173">
                  <c:v>1287.0999999999999</c:v>
                </c:pt>
                <c:pt idx="174">
                  <c:v>1287.0999999999999</c:v>
                </c:pt>
                <c:pt idx="175">
                  <c:v>1286.5999999999999</c:v>
                </c:pt>
                <c:pt idx="176">
                  <c:v>1286.5</c:v>
                </c:pt>
                <c:pt idx="177">
                  <c:v>1286.4000000000001</c:v>
                </c:pt>
                <c:pt idx="178">
                  <c:v>1285.5</c:v>
                </c:pt>
                <c:pt idx="179">
                  <c:v>1285.4000000000001</c:v>
                </c:pt>
                <c:pt idx="180">
                  <c:v>1285</c:v>
                </c:pt>
                <c:pt idx="181">
                  <c:v>1284.5999999999999</c:v>
                </c:pt>
                <c:pt idx="182">
                  <c:v>1284.2</c:v>
                </c:pt>
                <c:pt idx="183">
                  <c:v>1283.8</c:v>
                </c:pt>
                <c:pt idx="184">
                  <c:v>1283.7</c:v>
                </c:pt>
                <c:pt idx="185">
                  <c:v>1283.5999999999999</c:v>
                </c:pt>
                <c:pt idx="186">
                  <c:v>1283.3</c:v>
                </c:pt>
                <c:pt idx="187">
                  <c:v>1283.0999999999999</c:v>
                </c:pt>
                <c:pt idx="188">
                  <c:v>1282.9000000000001</c:v>
                </c:pt>
                <c:pt idx="189">
                  <c:v>1282.8</c:v>
                </c:pt>
                <c:pt idx="190">
                  <c:v>1282.7</c:v>
                </c:pt>
                <c:pt idx="191">
                  <c:v>1282.7</c:v>
                </c:pt>
                <c:pt idx="192">
                  <c:v>1282.7</c:v>
                </c:pt>
                <c:pt idx="193">
                  <c:v>1282.7</c:v>
                </c:pt>
                <c:pt idx="194">
                  <c:v>1282.7</c:v>
                </c:pt>
                <c:pt idx="195">
                  <c:v>1282.7</c:v>
                </c:pt>
                <c:pt idx="196">
                  <c:v>1282.4000000000001</c:v>
                </c:pt>
                <c:pt idx="197">
                  <c:v>1281.7</c:v>
                </c:pt>
                <c:pt idx="198">
                  <c:v>1281.7</c:v>
                </c:pt>
                <c:pt idx="199">
                  <c:v>1281.5</c:v>
                </c:pt>
                <c:pt idx="200">
                  <c:v>1281.2</c:v>
                </c:pt>
                <c:pt idx="201">
                  <c:v>1281</c:v>
                </c:pt>
                <c:pt idx="202">
                  <c:v>1280.9000000000001</c:v>
                </c:pt>
                <c:pt idx="203">
                  <c:v>1280.8</c:v>
                </c:pt>
                <c:pt idx="204">
                  <c:v>1280.5999999999999</c:v>
                </c:pt>
                <c:pt idx="205">
                  <c:v>1280.5999999999999</c:v>
                </c:pt>
                <c:pt idx="206">
                  <c:v>1280.5</c:v>
                </c:pt>
                <c:pt idx="207">
                  <c:v>1280.4000000000001</c:v>
                </c:pt>
                <c:pt idx="208">
                  <c:v>1280.4000000000001</c:v>
                </c:pt>
                <c:pt idx="209">
                  <c:v>1280</c:v>
                </c:pt>
                <c:pt idx="210">
                  <c:v>1279.8</c:v>
                </c:pt>
                <c:pt idx="211">
                  <c:v>1279.5999999999999</c:v>
                </c:pt>
                <c:pt idx="212">
                  <c:v>1279.5</c:v>
                </c:pt>
                <c:pt idx="213">
                  <c:v>1279.4000000000001</c:v>
                </c:pt>
                <c:pt idx="214">
                  <c:v>1279.3</c:v>
                </c:pt>
                <c:pt idx="215">
                  <c:v>1279.0999999999999</c:v>
                </c:pt>
                <c:pt idx="216">
                  <c:v>1278.9000000000001</c:v>
                </c:pt>
                <c:pt idx="217">
                  <c:v>1278.8</c:v>
                </c:pt>
                <c:pt idx="218">
                  <c:v>1278.5999999999999</c:v>
                </c:pt>
                <c:pt idx="219">
                  <c:v>1278</c:v>
                </c:pt>
                <c:pt idx="220">
                  <c:v>1278</c:v>
                </c:pt>
                <c:pt idx="221">
                  <c:v>1277.9000000000001</c:v>
                </c:pt>
                <c:pt idx="222">
                  <c:v>1277.4000000000001</c:v>
                </c:pt>
                <c:pt idx="223">
                  <c:v>1277.2</c:v>
                </c:pt>
                <c:pt idx="224">
                  <c:v>1276.5</c:v>
                </c:pt>
                <c:pt idx="225">
                  <c:v>1276.4000000000001</c:v>
                </c:pt>
                <c:pt idx="226">
                  <c:v>1275.5</c:v>
                </c:pt>
                <c:pt idx="227">
                  <c:v>1275.4000000000001</c:v>
                </c:pt>
                <c:pt idx="228">
                  <c:v>1275.3</c:v>
                </c:pt>
                <c:pt idx="229">
                  <c:v>1274.9000000000001</c:v>
                </c:pt>
                <c:pt idx="230">
                  <c:v>1274.9000000000001</c:v>
                </c:pt>
                <c:pt idx="231">
                  <c:v>1274.5999999999999</c:v>
                </c:pt>
                <c:pt idx="232">
                  <c:v>1274.5999999999999</c:v>
                </c:pt>
                <c:pt idx="233">
                  <c:v>1274.0999999999999</c:v>
                </c:pt>
                <c:pt idx="234">
                  <c:v>1273.9000000000001</c:v>
                </c:pt>
                <c:pt idx="235">
                  <c:v>1273.5999999999999</c:v>
                </c:pt>
                <c:pt idx="236">
                  <c:v>1273.2</c:v>
                </c:pt>
                <c:pt idx="237">
                  <c:v>1273.2</c:v>
                </c:pt>
                <c:pt idx="238">
                  <c:v>1273</c:v>
                </c:pt>
                <c:pt idx="239">
                  <c:v>1272.5999999999999</c:v>
                </c:pt>
                <c:pt idx="240">
                  <c:v>1272.5</c:v>
                </c:pt>
                <c:pt idx="241">
                  <c:v>1272.4000000000001</c:v>
                </c:pt>
                <c:pt idx="242">
                  <c:v>1272.4000000000001</c:v>
                </c:pt>
                <c:pt idx="243">
                  <c:v>1272.4000000000001</c:v>
                </c:pt>
                <c:pt idx="244">
                  <c:v>1272.0999999999999</c:v>
                </c:pt>
                <c:pt idx="245">
                  <c:v>1271.8</c:v>
                </c:pt>
                <c:pt idx="246">
                  <c:v>1271.5999999999999</c:v>
                </c:pt>
                <c:pt idx="247">
                  <c:v>1271.4000000000001</c:v>
                </c:pt>
                <c:pt idx="248">
                  <c:v>1271</c:v>
                </c:pt>
                <c:pt idx="249">
                  <c:v>1271</c:v>
                </c:pt>
                <c:pt idx="250">
                  <c:v>1271</c:v>
                </c:pt>
                <c:pt idx="251">
                  <c:v>1271</c:v>
                </c:pt>
                <c:pt idx="252">
                  <c:v>1270.8</c:v>
                </c:pt>
                <c:pt idx="253">
                  <c:v>1270.7</c:v>
                </c:pt>
                <c:pt idx="254">
                  <c:v>1270.7</c:v>
                </c:pt>
                <c:pt idx="255">
                  <c:v>1270.4000000000001</c:v>
                </c:pt>
                <c:pt idx="256">
                  <c:v>1270</c:v>
                </c:pt>
                <c:pt idx="257">
                  <c:v>1269.5999999999999</c:v>
                </c:pt>
                <c:pt idx="258">
                  <c:v>1269.5</c:v>
                </c:pt>
                <c:pt idx="259">
                  <c:v>1268.5999999999999</c:v>
                </c:pt>
                <c:pt idx="260">
                  <c:v>1268.5</c:v>
                </c:pt>
                <c:pt idx="261">
                  <c:v>1268.4000000000001</c:v>
                </c:pt>
                <c:pt idx="262">
                  <c:v>1267.8</c:v>
                </c:pt>
                <c:pt idx="263">
                  <c:v>1267.5999999999999</c:v>
                </c:pt>
                <c:pt idx="264">
                  <c:v>1267.0999999999999</c:v>
                </c:pt>
                <c:pt idx="265">
                  <c:v>1267.0999999999999</c:v>
                </c:pt>
                <c:pt idx="266">
                  <c:v>1267.0999999999999</c:v>
                </c:pt>
                <c:pt idx="267">
                  <c:v>1266.7</c:v>
                </c:pt>
                <c:pt idx="268">
                  <c:v>1266.3</c:v>
                </c:pt>
                <c:pt idx="269">
                  <c:v>1266</c:v>
                </c:pt>
                <c:pt idx="270">
                  <c:v>1265.9000000000001</c:v>
                </c:pt>
                <c:pt idx="271">
                  <c:v>1265.8</c:v>
                </c:pt>
                <c:pt idx="272">
                  <c:v>1265.5999999999999</c:v>
                </c:pt>
                <c:pt idx="273">
                  <c:v>1265.5</c:v>
                </c:pt>
                <c:pt idx="274">
                  <c:v>1265</c:v>
                </c:pt>
                <c:pt idx="275">
                  <c:v>1264.9000000000001</c:v>
                </c:pt>
                <c:pt idx="276">
                  <c:v>1264.9000000000001</c:v>
                </c:pt>
                <c:pt idx="277">
                  <c:v>1264.7</c:v>
                </c:pt>
                <c:pt idx="278">
                  <c:v>1263.8</c:v>
                </c:pt>
                <c:pt idx="279">
                  <c:v>1263.7</c:v>
                </c:pt>
                <c:pt idx="280">
                  <c:v>1263.0999999999999</c:v>
                </c:pt>
                <c:pt idx="281">
                  <c:v>1262.9000000000001</c:v>
                </c:pt>
                <c:pt idx="282">
                  <c:v>1262.8</c:v>
                </c:pt>
                <c:pt idx="283">
                  <c:v>1262.8</c:v>
                </c:pt>
                <c:pt idx="284">
                  <c:v>1262.8</c:v>
                </c:pt>
                <c:pt idx="285">
                  <c:v>1262.8</c:v>
                </c:pt>
                <c:pt idx="286">
                  <c:v>1262.8</c:v>
                </c:pt>
                <c:pt idx="287">
                  <c:v>1262.8</c:v>
                </c:pt>
                <c:pt idx="288">
                  <c:v>1262.2</c:v>
                </c:pt>
                <c:pt idx="289">
                  <c:v>1261.8</c:v>
                </c:pt>
                <c:pt idx="290">
                  <c:v>1261.2</c:v>
                </c:pt>
                <c:pt idx="291">
                  <c:v>1260.5</c:v>
                </c:pt>
                <c:pt idx="292">
                  <c:v>1259.4000000000001</c:v>
                </c:pt>
                <c:pt idx="293">
                  <c:v>1259.4000000000001</c:v>
                </c:pt>
                <c:pt idx="294">
                  <c:v>1259.2</c:v>
                </c:pt>
                <c:pt idx="295">
                  <c:v>1259.0999999999999</c:v>
                </c:pt>
                <c:pt idx="296">
                  <c:v>1258.9000000000001</c:v>
                </c:pt>
                <c:pt idx="297">
                  <c:v>1258.7</c:v>
                </c:pt>
                <c:pt idx="298">
                  <c:v>1257.7</c:v>
                </c:pt>
                <c:pt idx="299">
                  <c:v>1257.5999999999999</c:v>
                </c:pt>
                <c:pt idx="300">
                  <c:v>1256.5</c:v>
                </c:pt>
                <c:pt idx="301">
                  <c:v>1256.5</c:v>
                </c:pt>
                <c:pt idx="302">
                  <c:v>1255.5999999999999</c:v>
                </c:pt>
                <c:pt idx="303">
                  <c:v>1254.8</c:v>
                </c:pt>
                <c:pt idx="304">
                  <c:v>1254.0999999999999</c:v>
                </c:pt>
                <c:pt idx="305">
                  <c:v>1253.5999999999999</c:v>
                </c:pt>
                <c:pt idx="306">
                  <c:v>1252.8</c:v>
                </c:pt>
                <c:pt idx="307">
                  <c:v>1252.7</c:v>
                </c:pt>
                <c:pt idx="308">
                  <c:v>1252.0999999999999</c:v>
                </c:pt>
                <c:pt idx="309">
                  <c:v>1252</c:v>
                </c:pt>
                <c:pt idx="310">
                  <c:v>1251.5999999999999</c:v>
                </c:pt>
                <c:pt idx="311">
                  <c:v>1251.2</c:v>
                </c:pt>
                <c:pt idx="312">
                  <c:v>1250.8</c:v>
                </c:pt>
                <c:pt idx="313">
                  <c:v>1250.5999999999999</c:v>
                </c:pt>
                <c:pt idx="314">
                  <c:v>1250.5</c:v>
                </c:pt>
                <c:pt idx="315">
                  <c:v>1250.5</c:v>
                </c:pt>
                <c:pt idx="316">
                  <c:v>1250.2</c:v>
                </c:pt>
                <c:pt idx="317">
                  <c:v>1250.0999999999999</c:v>
                </c:pt>
                <c:pt idx="318">
                  <c:v>1250</c:v>
                </c:pt>
                <c:pt idx="319">
                  <c:v>1249.5</c:v>
                </c:pt>
                <c:pt idx="320">
                  <c:v>1249.3</c:v>
                </c:pt>
                <c:pt idx="321">
                  <c:v>1249.2</c:v>
                </c:pt>
                <c:pt idx="322">
                  <c:v>1249</c:v>
                </c:pt>
                <c:pt idx="323">
                  <c:v>1248.9000000000001</c:v>
                </c:pt>
                <c:pt idx="324">
                  <c:v>1248.8</c:v>
                </c:pt>
                <c:pt idx="325">
                  <c:v>1248.8</c:v>
                </c:pt>
                <c:pt idx="326">
                  <c:v>1248.8</c:v>
                </c:pt>
                <c:pt idx="327">
                  <c:v>1248.7</c:v>
                </c:pt>
                <c:pt idx="328">
                  <c:v>1248.0999999999999</c:v>
                </c:pt>
                <c:pt idx="329">
                  <c:v>1247.8</c:v>
                </c:pt>
                <c:pt idx="330">
                  <c:v>1247.0999999999999</c:v>
                </c:pt>
                <c:pt idx="331">
                  <c:v>1247.0999999999999</c:v>
                </c:pt>
                <c:pt idx="332">
                  <c:v>1247.0999999999999</c:v>
                </c:pt>
                <c:pt idx="333">
                  <c:v>1246.9000000000001</c:v>
                </c:pt>
                <c:pt idx="334">
                  <c:v>1246.5</c:v>
                </c:pt>
                <c:pt idx="335">
                  <c:v>1246.0999999999999</c:v>
                </c:pt>
                <c:pt idx="336">
                  <c:v>1245.8</c:v>
                </c:pt>
                <c:pt idx="337">
                  <c:v>1244.9000000000001</c:v>
                </c:pt>
                <c:pt idx="338">
                  <c:v>1244.9000000000001</c:v>
                </c:pt>
                <c:pt idx="339">
                  <c:v>1244.8</c:v>
                </c:pt>
                <c:pt idx="340">
                  <c:v>1244.4000000000001</c:v>
                </c:pt>
                <c:pt idx="341">
                  <c:v>1244.0999999999999</c:v>
                </c:pt>
                <c:pt idx="342">
                  <c:v>1243.5999999999999</c:v>
                </c:pt>
                <c:pt idx="343">
                  <c:v>1243.0999999999999</c:v>
                </c:pt>
                <c:pt idx="344">
                  <c:v>1242.8</c:v>
                </c:pt>
                <c:pt idx="345">
                  <c:v>1242.2</c:v>
                </c:pt>
                <c:pt idx="346">
                  <c:v>1242.2</c:v>
                </c:pt>
                <c:pt idx="347">
                  <c:v>1241.9000000000001</c:v>
                </c:pt>
                <c:pt idx="348">
                  <c:v>1241.0999999999999</c:v>
                </c:pt>
                <c:pt idx="349">
                  <c:v>1241</c:v>
                </c:pt>
                <c:pt idx="350">
                  <c:v>1240.5</c:v>
                </c:pt>
                <c:pt idx="351">
                  <c:v>1240.4000000000001</c:v>
                </c:pt>
                <c:pt idx="352">
                  <c:v>1239.5999999999999</c:v>
                </c:pt>
                <c:pt idx="353">
                  <c:v>1239.5</c:v>
                </c:pt>
                <c:pt idx="354">
                  <c:v>1239.3</c:v>
                </c:pt>
                <c:pt idx="355">
                  <c:v>1239.3</c:v>
                </c:pt>
                <c:pt idx="356">
                  <c:v>1239</c:v>
                </c:pt>
                <c:pt idx="357">
                  <c:v>1238.7</c:v>
                </c:pt>
                <c:pt idx="358">
                  <c:v>1238.5999999999999</c:v>
                </c:pt>
                <c:pt idx="359">
                  <c:v>1238.0999999999999</c:v>
                </c:pt>
                <c:pt idx="360">
                  <c:v>1237.0999999999999</c:v>
                </c:pt>
                <c:pt idx="361">
                  <c:v>1237.0999999999999</c:v>
                </c:pt>
                <c:pt idx="362">
                  <c:v>1236.2</c:v>
                </c:pt>
                <c:pt idx="363">
                  <c:v>1236.2</c:v>
                </c:pt>
                <c:pt idx="364">
                  <c:v>1236</c:v>
                </c:pt>
                <c:pt idx="365">
                  <c:v>1235.7</c:v>
                </c:pt>
                <c:pt idx="366">
                  <c:v>1235.3</c:v>
                </c:pt>
                <c:pt idx="367">
                  <c:v>1234</c:v>
                </c:pt>
                <c:pt idx="368">
                  <c:v>1233.8</c:v>
                </c:pt>
                <c:pt idx="369">
                  <c:v>1233.5</c:v>
                </c:pt>
                <c:pt idx="370">
                  <c:v>1233.2</c:v>
                </c:pt>
                <c:pt idx="371">
                  <c:v>1233</c:v>
                </c:pt>
                <c:pt idx="372">
                  <c:v>1232.3</c:v>
                </c:pt>
                <c:pt idx="373">
                  <c:v>1230.7</c:v>
                </c:pt>
                <c:pt idx="374">
                  <c:v>1229.2</c:v>
                </c:pt>
                <c:pt idx="375">
                  <c:v>1227.9000000000001</c:v>
                </c:pt>
                <c:pt idx="376">
                  <c:v>1227.8</c:v>
                </c:pt>
                <c:pt idx="377">
                  <c:v>1227.8</c:v>
                </c:pt>
                <c:pt idx="378">
                  <c:v>1227.8</c:v>
                </c:pt>
                <c:pt idx="379">
                  <c:v>1227.8</c:v>
                </c:pt>
                <c:pt idx="380">
                  <c:v>1227.7</c:v>
                </c:pt>
                <c:pt idx="381">
                  <c:v>1227.0999999999999</c:v>
                </c:pt>
                <c:pt idx="382">
                  <c:v>1226.9000000000001</c:v>
                </c:pt>
                <c:pt idx="383">
                  <c:v>1226.4000000000001</c:v>
                </c:pt>
                <c:pt idx="384">
                  <c:v>1225.9000000000001</c:v>
                </c:pt>
                <c:pt idx="385">
                  <c:v>1224.8</c:v>
                </c:pt>
                <c:pt idx="386">
                  <c:v>1224.5999999999999</c:v>
                </c:pt>
                <c:pt idx="387">
                  <c:v>1224.5999999999999</c:v>
                </c:pt>
                <c:pt idx="388">
                  <c:v>1224.5</c:v>
                </c:pt>
                <c:pt idx="389">
                  <c:v>1224.2</c:v>
                </c:pt>
                <c:pt idx="390">
                  <c:v>1223.8</c:v>
                </c:pt>
                <c:pt idx="391">
                  <c:v>1223.5999999999999</c:v>
                </c:pt>
                <c:pt idx="392">
                  <c:v>1223.3</c:v>
                </c:pt>
                <c:pt idx="393">
                  <c:v>1223.3</c:v>
                </c:pt>
                <c:pt idx="394">
                  <c:v>1223.2</c:v>
                </c:pt>
                <c:pt idx="395">
                  <c:v>1222.7</c:v>
                </c:pt>
                <c:pt idx="396">
                  <c:v>1222.5</c:v>
                </c:pt>
                <c:pt idx="397">
                  <c:v>1222.3</c:v>
                </c:pt>
                <c:pt idx="398">
                  <c:v>1222.2</c:v>
                </c:pt>
                <c:pt idx="399">
                  <c:v>1221.9000000000001</c:v>
                </c:pt>
                <c:pt idx="400">
                  <c:v>1221.5999999999999</c:v>
                </c:pt>
                <c:pt idx="401">
                  <c:v>1220.5999999999999</c:v>
                </c:pt>
                <c:pt idx="402">
                  <c:v>1219.8</c:v>
                </c:pt>
                <c:pt idx="403">
                  <c:v>1219.5</c:v>
                </c:pt>
                <c:pt idx="404">
                  <c:v>1219.2</c:v>
                </c:pt>
                <c:pt idx="405">
                  <c:v>1218.5</c:v>
                </c:pt>
                <c:pt idx="406">
                  <c:v>1218.4000000000001</c:v>
                </c:pt>
                <c:pt idx="407">
                  <c:v>1216.3</c:v>
                </c:pt>
                <c:pt idx="408">
                  <c:v>1215.2</c:v>
                </c:pt>
                <c:pt idx="409">
                  <c:v>1214.3</c:v>
                </c:pt>
                <c:pt idx="410">
                  <c:v>1214.3</c:v>
                </c:pt>
                <c:pt idx="411">
                  <c:v>1213.7</c:v>
                </c:pt>
                <c:pt idx="412">
                  <c:v>1213.3</c:v>
                </c:pt>
                <c:pt idx="413">
                  <c:v>1211.4000000000001</c:v>
                </c:pt>
                <c:pt idx="414">
                  <c:v>1211.3</c:v>
                </c:pt>
                <c:pt idx="415">
                  <c:v>1210.8</c:v>
                </c:pt>
                <c:pt idx="416">
                  <c:v>1210.3</c:v>
                </c:pt>
                <c:pt idx="417">
                  <c:v>1210.0999999999999</c:v>
                </c:pt>
                <c:pt idx="418">
                  <c:v>1208.4000000000001</c:v>
                </c:pt>
                <c:pt idx="419">
                  <c:v>1207.4000000000001</c:v>
                </c:pt>
                <c:pt idx="420">
                  <c:v>1207.2</c:v>
                </c:pt>
                <c:pt idx="421">
                  <c:v>1207.0999999999999</c:v>
                </c:pt>
                <c:pt idx="422">
                  <c:v>1207</c:v>
                </c:pt>
                <c:pt idx="423">
                  <c:v>1206.2</c:v>
                </c:pt>
                <c:pt idx="424">
                  <c:v>1206.0999999999999</c:v>
                </c:pt>
                <c:pt idx="425">
                  <c:v>1206</c:v>
                </c:pt>
                <c:pt idx="426">
                  <c:v>1205.8</c:v>
                </c:pt>
                <c:pt idx="427">
                  <c:v>1205.8</c:v>
                </c:pt>
                <c:pt idx="428">
                  <c:v>1205.7</c:v>
                </c:pt>
                <c:pt idx="429">
                  <c:v>1205.0999999999999</c:v>
                </c:pt>
                <c:pt idx="430">
                  <c:v>1203.7</c:v>
                </c:pt>
                <c:pt idx="431">
                  <c:v>1203</c:v>
                </c:pt>
                <c:pt idx="432">
                  <c:v>1202.8</c:v>
                </c:pt>
                <c:pt idx="433">
                  <c:v>1202.7</c:v>
                </c:pt>
                <c:pt idx="434">
                  <c:v>1202.7</c:v>
                </c:pt>
                <c:pt idx="435">
                  <c:v>1202.5</c:v>
                </c:pt>
                <c:pt idx="436">
                  <c:v>1202.0999999999999</c:v>
                </c:pt>
                <c:pt idx="437">
                  <c:v>1202</c:v>
                </c:pt>
                <c:pt idx="438">
                  <c:v>1200.8</c:v>
                </c:pt>
                <c:pt idx="439">
                  <c:v>1200.7</c:v>
                </c:pt>
                <c:pt idx="440">
                  <c:v>1200.3</c:v>
                </c:pt>
                <c:pt idx="441">
                  <c:v>1198.7</c:v>
                </c:pt>
                <c:pt idx="442">
                  <c:v>1197.5999999999999</c:v>
                </c:pt>
                <c:pt idx="443">
                  <c:v>1197.2</c:v>
                </c:pt>
                <c:pt idx="444">
                  <c:v>1197.2</c:v>
                </c:pt>
                <c:pt idx="445">
                  <c:v>1197.0999999999999</c:v>
                </c:pt>
                <c:pt idx="446">
                  <c:v>1196.3</c:v>
                </c:pt>
                <c:pt idx="447">
                  <c:v>1196.3</c:v>
                </c:pt>
                <c:pt idx="448">
                  <c:v>1195.2</c:v>
                </c:pt>
                <c:pt idx="449">
                  <c:v>1193.2</c:v>
                </c:pt>
                <c:pt idx="450">
                  <c:v>1190.4000000000001</c:v>
                </c:pt>
                <c:pt idx="451">
                  <c:v>1190.4000000000001</c:v>
                </c:pt>
                <c:pt idx="452">
                  <c:v>1189.2</c:v>
                </c:pt>
                <c:pt idx="453">
                  <c:v>1188.5</c:v>
                </c:pt>
                <c:pt idx="454">
                  <c:v>1187</c:v>
                </c:pt>
                <c:pt idx="455">
                  <c:v>1186.2</c:v>
                </c:pt>
                <c:pt idx="456">
                  <c:v>1185.7</c:v>
                </c:pt>
                <c:pt idx="457">
                  <c:v>1184.8</c:v>
                </c:pt>
                <c:pt idx="458">
                  <c:v>1184</c:v>
                </c:pt>
                <c:pt idx="459">
                  <c:v>1183.2</c:v>
                </c:pt>
                <c:pt idx="460">
                  <c:v>1182.7</c:v>
                </c:pt>
                <c:pt idx="461">
                  <c:v>1180</c:v>
                </c:pt>
                <c:pt idx="462">
                  <c:v>1176.2</c:v>
                </c:pt>
                <c:pt idx="463">
                  <c:v>1173.7</c:v>
                </c:pt>
                <c:pt idx="464">
                  <c:v>1166.0999999999999</c:v>
                </c:pt>
                <c:pt idx="465">
                  <c:v>1164.5999999999999</c:v>
                </c:pt>
                <c:pt idx="466">
                  <c:v>1164.2</c:v>
                </c:pt>
                <c:pt idx="467">
                  <c:v>1163.7</c:v>
                </c:pt>
                <c:pt idx="468">
                  <c:v>1163.0999999999999</c:v>
                </c:pt>
                <c:pt idx="469">
                  <c:v>1162.9000000000001</c:v>
                </c:pt>
                <c:pt idx="470">
                  <c:v>1160.7</c:v>
                </c:pt>
                <c:pt idx="471">
                  <c:v>1160.0999999999999</c:v>
                </c:pt>
                <c:pt idx="472">
                  <c:v>1158.7</c:v>
                </c:pt>
                <c:pt idx="473">
                  <c:v>1156.5999999999999</c:v>
                </c:pt>
                <c:pt idx="474">
                  <c:v>1150.5999999999999</c:v>
                </c:pt>
                <c:pt idx="475">
                  <c:v>1149.0999999999999</c:v>
                </c:pt>
                <c:pt idx="476">
                  <c:v>1148.8</c:v>
                </c:pt>
                <c:pt idx="477">
                  <c:v>1148.7</c:v>
                </c:pt>
                <c:pt idx="478">
                  <c:v>1148.5</c:v>
                </c:pt>
                <c:pt idx="479">
                  <c:v>1147.5</c:v>
                </c:pt>
                <c:pt idx="480">
                  <c:v>1143.8</c:v>
                </c:pt>
                <c:pt idx="481">
                  <c:v>1141.2</c:v>
                </c:pt>
                <c:pt idx="482">
                  <c:v>1140.5</c:v>
                </c:pt>
                <c:pt idx="483">
                  <c:v>1136.0999999999999</c:v>
                </c:pt>
                <c:pt idx="484">
                  <c:v>1125.2</c:v>
                </c:pt>
                <c:pt idx="485">
                  <c:v>1121.5</c:v>
                </c:pt>
                <c:pt idx="486">
                  <c:v>1119.2</c:v>
                </c:pt>
                <c:pt idx="487">
                  <c:v>1116.5</c:v>
                </c:pt>
                <c:pt idx="488">
                  <c:v>1115.8</c:v>
                </c:pt>
                <c:pt idx="489">
                  <c:v>1107.7</c:v>
                </c:pt>
                <c:pt idx="490">
                  <c:v>1106.8</c:v>
                </c:pt>
                <c:pt idx="491">
                  <c:v>1106.8</c:v>
                </c:pt>
                <c:pt idx="492">
                  <c:v>1101.3</c:v>
                </c:pt>
                <c:pt idx="493">
                  <c:v>1096.9000000000001</c:v>
                </c:pt>
                <c:pt idx="494">
                  <c:v>1069.0999999999999</c:v>
                </c:pt>
                <c:pt idx="495">
                  <c:v>1034.8</c:v>
                </c:pt>
                <c:pt idx="496">
                  <c:v>1033.7</c:v>
                </c:pt>
                <c:pt idx="497">
                  <c:v>1029.5999999999999</c:v>
                </c:pt>
                <c:pt idx="498">
                  <c:v>1028</c:v>
                </c:pt>
                <c:pt idx="499">
                  <c:v>1026.9000000000001</c:v>
                </c:pt>
                <c:pt idx="500">
                  <c:v>1024.9000000000001</c:v>
                </c:pt>
                <c:pt idx="501">
                  <c:v>1023.8</c:v>
                </c:pt>
                <c:pt idx="502">
                  <c:v>1023.8</c:v>
                </c:pt>
                <c:pt idx="503">
                  <c:v>1023.1</c:v>
                </c:pt>
                <c:pt idx="504">
                  <c:v>1022</c:v>
                </c:pt>
                <c:pt idx="505">
                  <c:v>1020.7</c:v>
                </c:pt>
                <c:pt idx="506">
                  <c:v>1019.8</c:v>
                </c:pt>
                <c:pt idx="507">
                  <c:v>1015.2</c:v>
                </c:pt>
                <c:pt idx="508">
                  <c:v>1014.7</c:v>
                </c:pt>
                <c:pt idx="509">
                  <c:v>1012</c:v>
                </c:pt>
                <c:pt idx="510">
                  <c:v>1010.8</c:v>
                </c:pt>
                <c:pt idx="511">
                  <c:v>993.9</c:v>
                </c:pt>
                <c:pt idx="512">
                  <c:v>989.6</c:v>
                </c:pt>
                <c:pt idx="513">
                  <c:v>986.6</c:v>
                </c:pt>
                <c:pt idx="514">
                  <c:v>986.5</c:v>
                </c:pt>
                <c:pt idx="515">
                  <c:v>986.4</c:v>
                </c:pt>
                <c:pt idx="516">
                  <c:v>985.5</c:v>
                </c:pt>
                <c:pt idx="517">
                  <c:v>984.8</c:v>
                </c:pt>
                <c:pt idx="518">
                  <c:v>981.6</c:v>
                </c:pt>
                <c:pt idx="519">
                  <c:v>980.4</c:v>
                </c:pt>
                <c:pt idx="520">
                  <c:v>978.5</c:v>
                </c:pt>
                <c:pt idx="521">
                  <c:v>976.6</c:v>
                </c:pt>
                <c:pt idx="522">
                  <c:v>975</c:v>
                </c:pt>
                <c:pt idx="523">
                  <c:v>972.8</c:v>
                </c:pt>
                <c:pt idx="524">
                  <c:v>972.7</c:v>
                </c:pt>
                <c:pt idx="525">
                  <c:v>972</c:v>
                </c:pt>
                <c:pt idx="526">
                  <c:v>963.8</c:v>
                </c:pt>
                <c:pt idx="527">
                  <c:v>959.8</c:v>
                </c:pt>
                <c:pt idx="528">
                  <c:v>955.6</c:v>
                </c:pt>
                <c:pt idx="529">
                  <c:v>955.4</c:v>
                </c:pt>
                <c:pt idx="530">
                  <c:v>955.2</c:v>
                </c:pt>
                <c:pt idx="531">
                  <c:v>952.8</c:v>
                </c:pt>
                <c:pt idx="532">
                  <c:v>950</c:v>
                </c:pt>
                <c:pt idx="533">
                  <c:v>949.4</c:v>
                </c:pt>
                <c:pt idx="534">
                  <c:v>946.7</c:v>
                </c:pt>
                <c:pt idx="535">
                  <c:v>946</c:v>
                </c:pt>
                <c:pt idx="536">
                  <c:v>944.4</c:v>
                </c:pt>
                <c:pt idx="537">
                  <c:v>942.9</c:v>
                </c:pt>
                <c:pt idx="538">
                  <c:v>942</c:v>
                </c:pt>
                <c:pt idx="539">
                  <c:v>941.5</c:v>
                </c:pt>
                <c:pt idx="540">
                  <c:v>941</c:v>
                </c:pt>
                <c:pt idx="541">
                  <c:v>937.9</c:v>
                </c:pt>
                <c:pt idx="542">
                  <c:v>931.1</c:v>
                </c:pt>
                <c:pt idx="543">
                  <c:v>927.2</c:v>
                </c:pt>
                <c:pt idx="544">
                  <c:v>923.7</c:v>
                </c:pt>
                <c:pt idx="545">
                  <c:v>916.7</c:v>
                </c:pt>
                <c:pt idx="546">
                  <c:v>913.5</c:v>
                </c:pt>
                <c:pt idx="547">
                  <c:v>897</c:v>
                </c:pt>
                <c:pt idx="548">
                  <c:v>896.2</c:v>
                </c:pt>
                <c:pt idx="549">
                  <c:v>896.2</c:v>
                </c:pt>
                <c:pt idx="550">
                  <c:v>890.4</c:v>
                </c:pt>
                <c:pt idx="551">
                  <c:v>885.9</c:v>
                </c:pt>
                <c:pt idx="552">
                  <c:v>848.2</c:v>
                </c:pt>
                <c:pt idx="553">
                  <c:v>843.4</c:v>
                </c:pt>
                <c:pt idx="554">
                  <c:v>804.5</c:v>
                </c:pt>
                <c:pt idx="555">
                  <c:v>780.7</c:v>
                </c:pt>
                <c:pt idx="556">
                  <c:v>780.2</c:v>
                </c:pt>
                <c:pt idx="557">
                  <c:v>776.8</c:v>
                </c:pt>
                <c:pt idx="558">
                  <c:v>757.7</c:v>
                </c:pt>
                <c:pt idx="559">
                  <c:v>757.7</c:v>
                </c:pt>
                <c:pt idx="560">
                  <c:v>753.8</c:v>
                </c:pt>
                <c:pt idx="561">
                  <c:v>753.8</c:v>
                </c:pt>
                <c:pt idx="562">
                  <c:v>753.8</c:v>
                </c:pt>
                <c:pt idx="563">
                  <c:v>736</c:v>
                </c:pt>
                <c:pt idx="564">
                  <c:v>733.6</c:v>
                </c:pt>
                <c:pt idx="565">
                  <c:v>713.4</c:v>
                </c:pt>
                <c:pt idx="566">
                  <c:v>712.8</c:v>
                </c:pt>
                <c:pt idx="567">
                  <c:v>679.1</c:v>
                </c:pt>
                <c:pt idx="568">
                  <c:v>667.8</c:v>
                </c:pt>
                <c:pt idx="569">
                  <c:v>477.2</c:v>
                </c:pt>
                <c:pt idx="570">
                  <c:v>472</c:v>
                </c:pt>
                <c:pt idx="571">
                  <c:v>456</c:v>
                </c:pt>
                <c:pt idx="572">
                  <c:v>451.6</c:v>
                </c:pt>
                <c:pt idx="573">
                  <c:v>448.1</c:v>
                </c:pt>
                <c:pt idx="574">
                  <c:v>413.2</c:v>
                </c:pt>
                <c:pt idx="575">
                  <c:v>411.2</c:v>
                </c:pt>
                <c:pt idx="576">
                  <c:v>405.6</c:v>
                </c:pt>
                <c:pt idx="577">
                  <c:v>401.7</c:v>
                </c:pt>
                <c:pt idx="578">
                  <c:v>401.7</c:v>
                </c:pt>
                <c:pt idx="579">
                  <c:v>394.4</c:v>
                </c:pt>
                <c:pt idx="580">
                  <c:v>393</c:v>
                </c:pt>
                <c:pt idx="581">
                  <c:v>390.5</c:v>
                </c:pt>
                <c:pt idx="582">
                  <c:v>389.2</c:v>
                </c:pt>
                <c:pt idx="583">
                  <c:v>388.4</c:v>
                </c:pt>
                <c:pt idx="584">
                  <c:v>386.9</c:v>
                </c:pt>
                <c:pt idx="585">
                  <c:v>386.4</c:v>
                </c:pt>
                <c:pt idx="586">
                  <c:v>381.9</c:v>
                </c:pt>
                <c:pt idx="587">
                  <c:v>377.6</c:v>
                </c:pt>
                <c:pt idx="588">
                  <c:v>375.3</c:v>
                </c:pt>
                <c:pt idx="589">
                  <c:v>373.5</c:v>
                </c:pt>
                <c:pt idx="590">
                  <c:v>368.8</c:v>
                </c:pt>
                <c:pt idx="591">
                  <c:v>367.9</c:v>
                </c:pt>
                <c:pt idx="592">
                  <c:v>367.2</c:v>
                </c:pt>
                <c:pt idx="593">
                  <c:v>363.2</c:v>
                </c:pt>
                <c:pt idx="594">
                  <c:v>361.7</c:v>
                </c:pt>
                <c:pt idx="595">
                  <c:v>357.5</c:v>
                </c:pt>
                <c:pt idx="596">
                  <c:v>357</c:v>
                </c:pt>
                <c:pt idx="597">
                  <c:v>356.8</c:v>
                </c:pt>
                <c:pt idx="598">
                  <c:v>354.7</c:v>
                </c:pt>
                <c:pt idx="599">
                  <c:v>354.4</c:v>
                </c:pt>
                <c:pt idx="600">
                  <c:v>352.1</c:v>
                </c:pt>
                <c:pt idx="601">
                  <c:v>350.3</c:v>
                </c:pt>
                <c:pt idx="602">
                  <c:v>348.9</c:v>
                </c:pt>
                <c:pt idx="603">
                  <c:v>343</c:v>
                </c:pt>
                <c:pt idx="604">
                  <c:v>337.7</c:v>
                </c:pt>
                <c:pt idx="605">
                  <c:v>336.1</c:v>
                </c:pt>
                <c:pt idx="606">
                  <c:v>331</c:v>
                </c:pt>
                <c:pt idx="607">
                  <c:v>329.6</c:v>
                </c:pt>
                <c:pt idx="608">
                  <c:v>322.10000000000002</c:v>
                </c:pt>
                <c:pt idx="609">
                  <c:v>319.2</c:v>
                </c:pt>
                <c:pt idx="610">
                  <c:v>318.2</c:v>
                </c:pt>
                <c:pt idx="611">
                  <c:v>316.8</c:v>
                </c:pt>
                <c:pt idx="612">
                  <c:v>314.7</c:v>
                </c:pt>
                <c:pt idx="613">
                  <c:v>312.60000000000002</c:v>
                </c:pt>
                <c:pt idx="614">
                  <c:v>311.89999999999998</c:v>
                </c:pt>
                <c:pt idx="615">
                  <c:v>311.2</c:v>
                </c:pt>
                <c:pt idx="616">
                  <c:v>310.89999999999998</c:v>
                </c:pt>
                <c:pt idx="617">
                  <c:v>310.8</c:v>
                </c:pt>
                <c:pt idx="618">
                  <c:v>308.7</c:v>
                </c:pt>
                <c:pt idx="619">
                  <c:v>305.7</c:v>
                </c:pt>
                <c:pt idx="620">
                  <c:v>302.89999999999998</c:v>
                </c:pt>
                <c:pt idx="621">
                  <c:v>302</c:v>
                </c:pt>
                <c:pt idx="622">
                  <c:v>299.2</c:v>
                </c:pt>
                <c:pt idx="623">
                  <c:v>295.7</c:v>
                </c:pt>
                <c:pt idx="624">
                  <c:v>290.3</c:v>
                </c:pt>
                <c:pt idx="625">
                  <c:v>286.8</c:v>
                </c:pt>
                <c:pt idx="626">
                  <c:v>285.7</c:v>
                </c:pt>
                <c:pt idx="627">
                  <c:v>285.5</c:v>
                </c:pt>
                <c:pt idx="628">
                  <c:v>283.89999999999998</c:v>
                </c:pt>
                <c:pt idx="629">
                  <c:v>283</c:v>
                </c:pt>
                <c:pt idx="630">
                  <c:v>281.89999999999998</c:v>
                </c:pt>
                <c:pt idx="631">
                  <c:v>280.3</c:v>
                </c:pt>
                <c:pt idx="632">
                  <c:v>276.10000000000002</c:v>
                </c:pt>
                <c:pt idx="633">
                  <c:v>276</c:v>
                </c:pt>
                <c:pt idx="634">
                  <c:v>265.7</c:v>
                </c:pt>
                <c:pt idx="635">
                  <c:v>265.60000000000002</c:v>
                </c:pt>
                <c:pt idx="636">
                  <c:v>261.5</c:v>
                </c:pt>
                <c:pt idx="637">
                  <c:v>259.5</c:v>
                </c:pt>
                <c:pt idx="638">
                  <c:v>259.39999999999998</c:v>
                </c:pt>
                <c:pt idx="639">
                  <c:v>258</c:v>
                </c:pt>
                <c:pt idx="640">
                  <c:v>257.5</c:v>
                </c:pt>
                <c:pt idx="641">
                  <c:v>257</c:v>
                </c:pt>
                <c:pt idx="642">
                  <c:v>256.3</c:v>
                </c:pt>
                <c:pt idx="643">
                  <c:v>255.5</c:v>
                </c:pt>
                <c:pt idx="644">
                  <c:v>254.7</c:v>
                </c:pt>
                <c:pt idx="645">
                  <c:v>243.8</c:v>
                </c:pt>
                <c:pt idx="646">
                  <c:v>238.8</c:v>
                </c:pt>
                <c:pt idx="647">
                  <c:v>237.7</c:v>
                </c:pt>
                <c:pt idx="648">
                  <c:v>237.2</c:v>
                </c:pt>
                <c:pt idx="649">
                  <c:v>237</c:v>
                </c:pt>
                <c:pt idx="650">
                  <c:v>235.7</c:v>
                </c:pt>
                <c:pt idx="651">
                  <c:v>234.9</c:v>
                </c:pt>
                <c:pt idx="652">
                  <c:v>234.2</c:v>
                </c:pt>
                <c:pt idx="653">
                  <c:v>222.9</c:v>
                </c:pt>
                <c:pt idx="654">
                  <c:v>220.1</c:v>
                </c:pt>
                <c:pt idx="655">
                  <c:v>219.1</c:v>
                </c:pt>
                <c:pt idx="656">
                  <c:v>211.2</c:v>
                </c:pt>
                <c:pt idx="657">
                  <c:v>206.5</c:v>
                </c:pt>
                <c:pt idx="658">
                  <c:v>205.7</c:v>
                </c:pt>
                <c:pt idx="659">
                  <c:v>202.6</c:v>
                </c:pt>
                <c:pt idx="660">
                  <c:v>200.8</c:v>
                </c:pt>
                <c:pt idx="661">
                  <c:v>196.4</c:v>
                </c:pt>
                <c:pt idx="662">
                  <c:v>194.3</c:v>
                </c:pt>
                <c:pt idx="663">
                  <c:v>193.7</c:v>
                </c:pt>
                <c:pt idx="664">
                  <c:v>193.4</c:v>
                </c:pt>
                <c:pt idx="665">
                  <c:v>191.6</c:v>
                </c:pt>
                <c:pt idx="666">
                  <c:v>189.7</c:v>
                </c:pt>
                <c:pt idx="667">
                  <c:v>183.3</c:v>
                </c:pt>
                <c:pt idx="668">
                  <c:v>182.5</c:v>
                </c:pt>
                <c:pt idx="669">
                  <c:v>180</c:v>
                </c:pt>
                <c:pt idx="670">
                  <c:v>172.7</c:v>
                </c:pt>
                <c:pt idx="671">
                  <c:v>168.8</c:v>
                </c:pt>
                <c:pt idx="672">
                  <c:v>165.2</c:v>
                </c:pt>
                <c:pt idx="673">
                  <c:v>163.19999999999999</c:v>
                </c:pt>
                <c:pt idx="674">
                  <c:v>159.69999999999999</c:v>
                </c:pt>
                <c:pt idx="675">
                  <c:v>159</c:v>
                </c:pt>
                <c:pt idx="676">
                  <c:v>158.5</c:v>
                </c:pt>
                <c:pt idx="677">
                  <c:v>153.69999999999999</c:v>
                </c:pt>
                <c:pt idx="678">
                  <c:v>153.4</c:v>
                </c:pt>
                <c:pt idx="679">
                  <c:v>152.80000000000001</c:v>
                </c:pt>
                <c:pt idx="680">
                  <c:v>152.19999999999999</c:v>
                </c:pt>
                <c:pt idx="681">
                  <c:v>152.19999999999999</c:v>
                </c:pt>
                <c:pt idx="682">
                  <c:v>151.80000000000001</c:v>
                </c:pt>
                <c:pt idx="683">
                  <c:v>149.30000000000001</c:v>
                </c:pt>
                <c:pt idx="684">
                  <c:v>146.69999999999999</c:v>
                </c:pt>
                <c:pt idx="685">
                  <c:v>138.80000000000001</c:v>
                </c:pt>
                <c:pt idx="686">
                  <c:v>132.6</c:v>
                </c:pt>
                <c:pt idx="687">
                  <c:v>125.9</c:v>
                </c:pt>
                <c:pt idx="688">
                  <c:v>125.6</c:v>
                </c:pt>
                <c:pt idx="689">
                  <c:v>124.7</c:v>
                </c:pt>
                <c:pt idx="690">
                  <c:v>123.7</c:v>
                </c:pt>
                <c:pt idx="691">
                  <c:v>122.2</c:v>
                </c:pt>
                <c:pt idx="692">
                  <c:v>120.4</c:v>
                </c:pt>
                <c:pt idx="693">
                  <c:v>119.2</c:v>
                </c:pt>
                <c:pt idx="694">
                  <c:v>115.4</c:v>
                </c:pt>
                <c:pt idx="695">
                  <c:v>113.9</c:v>
                </c:pt>
                <c:pt idx="696">
                  <c:v>107.5</c:v>
                </c:pt>
                <c:pt idx="697">
                  <c:v>104.8</c:v>
                </c:pt>
                <c:pt idx="698">
                  <c:v>103</c:v>
                </c:pt>
                <c:pt idx="699">
                  <c:v>99.1</c:v>
                </c:pt>
                <c:pt idx="700">
                  <c:v>98.3</c:v>
                </c:pt>
                <c:pt idx="701">
                  <c:v>98.2</c:v>
                </c:pt>
                <c:pt idx="702">
                  <c:v>95.6</c:v>
                </c:pt>
                <c:pt idx="703">
                  <c:v>94.4</c:v>
                </c:pt>
                <c:pt idx="704">
                  <c:v>94.2</c:v>
                </c:pt>
                <c:pt idx="705">
                  <c:v>93.5</c:v>
                </c:pt>
                <c:pt idx="706">
                  <c:v>92.9</c:v>
                </c:pt>
                <c:pt idx="707">
                  <c:v>92.8</c:v>
                </c:pt>
                <c:pt idx="708">
                  <c:v>92.7</c:v>
                </c:pt>
                <c:pt idx="709">
                  <c:v>92.5</c:v>
                </c:pt>
                <c:pt idx="710">
                  <c:v>91.2</c:v>
                </c:pt>
                <c:pt idx="711">
                  <c:v>88.2</c:v>
                </c:pt>
                <c:pt idx="712">
                  <c:v>82.1</c:v>
                </c:pt>
                <c:pt idx="713">
                  <c:v>75.099999999999994</c:v>
                </c:pt>
                <c:pt idx="714">
                  <c:v>73.400000000000006</c:v>
                </c:pt>
                <c:pt idx="715">
                  <c:v>71.599999999999994</c:v>
                </c:pt>
                <c:pt idx="716">
                  <c:v>71.5</c:v>
                </c:pt>
                <c:pt idx="717">
                  <c:v>71.400000000000006</c:v>
                </c:pt>
                <c:pt idx="718">
                  <c:v>68.599999999999994</c:v>
                </c:pt>
                <c:pt idx="719">
                  <c:v>66.8</c:v>
                </c:pt>
                <c:pt idx="720">
                  <c:v>65.400000000000006</c:v>
                </c:pt>
                <c:pt idx="721">
                  <c:v>65.2</c:v>
                </c:pt>
                <c:pt idx="722">
                  <c:v>64.900000000000006</c:v>
                </c:pt>
                <c:pt idx="723">
                  <c:v>64</c:v>
                </c:pt>
                <c:pt idx="724">
                  <c:v>63.8</c:v>
                </c:pt>
                <c:pt idx="725">
                  <c:v>63.8</c:v>
                </c:pt>
                <c:pt idx="726">
                  <c:v>62.2</c:v>
                </c:pt>
                <c:pt idx="727">
                  <c:v>58.4</c:v>
                </c:pt>
                <c:pt idx="728">
                  <c:v>57.9</c:v>
                </c:pt>
                <c:pt idx="729">
                  <c:v>56.8</c:v>
                </c:pt>
                <c:pt idx="730">
                  <c:v>56.6</c:v>
                </c:pt>
                <c:pt idx="731">
                  <c:v>55.6</c:v>
                </c:pt>
                <c:pt idx="732">
                  <c:v>55.1</c:v>
                </c:pt>
                <c:pt idx="733">
                  <c:v>54.1</c:v>
                </c:pt>
                <c:pt idx="734">
                  <c:v>53.5</c:v>
                </c:pt>
                <c:pt idx="735">
                  <c:v>53.5</c:v>
                </c:pt>
                <c:pt idx="736">
                  <c:v>53.3</c:v>
                </c:pt>
                <c:pt idx="737">
                  <c:v>53.3</c:v>
                </c:pt>
                <c:pt idx="738">
                  <c:v>53.1</c:v>
                </c:pt>
                <c:pt idx="739">
                  <c:v>52.6</c:v>
                </c:pt>
                <c:pt idx="740">
                  <c:v>50.6</c:v>
                </c:pt>
                <c:pt idx="741">
                  <c:v>50.4</c:v>
                </c:pt>
                <c:pt idx="742">
                  <c:v>50</c:v>
                </c:pt>
                <c:pt idx="743">
                  <c:v>49.2</c:v>
                </c:pt>
                <c:pt idx="744">
                  <c:v>48.9</c:v>
                </c:pt>
                <c:pt idx="745">
                  <c:v>48.6</c:v>
                </c:pt>
                <c:pt idx="746">
                  <c:v>48.6</c:v>
                </c:pt>
                <c:pt idx="747">
                  <c:v>48.6</c:v>
                </c:pt>
                <c:pt idx="748">
                  <c:v>48.6</c:v>
                </c:pt>
                <c:pt idx="749">
                  <c:v>47.8</c:v>
                </c:pt>
                <c:pt idx="750">
                  <c:v>47.6</c:v>
                </c:pt>
                <c:pt idx="751">
                  <c:v>46</c:v>
                </c:pt>
                <c:pt idx="752">
                  <c:v>43.9</c:v>
                </c:pt>
                <c:pt idx="753">
                  <c:v>42.8</c:v>
                </c:pt>
                <c:pt idx="754">
                  <c:v>39.6</c:v>
                </c:pt>
                <c:pt idx="755">
                  <c:v>38.4</c:v>
                </c:pt>
                <c:pt idx="756">
                  <c:v>36.799999999999997</c:v>
                </c:pt>
                <c:pt idx="757">
                  <c:v>36</c:v>
                </c:pt>
                <c:pt idx="758" formatCode="d\-mmm">
                  <c:v>0</c:v>
                </c:pt>
                <c:pt idx="759" formatCode="d\-mmm">
                  <c:v>0</c:v>
                </c:pt>
                <c:pt idx="760" formatCode="d\-mmm">
                  <c:v>0</c:v>
                </c:pt>
                <c:pt idx="761" formatCode="d\-mmm">
                  <c:v>0</c:v>
                </c:pt>
                <c:pt idx="762" formatCode="d\-mmm">
                  <c:v>0</c:v>
                </c:pt>
                <c:pt idx="763" formatCode="d\-mmm">
                  <c:v>0</c:v>
                </c:pt>
                <c:pt idx="764">
                  <c:v>24</c:v>
                </c:pt>
                <c:pt idx="765" formatCode="d\-mmm">
                  <c:v>0</c:v>
                </c:pt>
                <c:pt idx="766" formatCode="d\-mmm">
                  <c:v>0</c:v>
                </c:pt>
                <c:pt idx="767" formatCode="d\-mmm">
                  <c:v>0</c:v>
                </c:pt>
                <c:pt idx="768" formatCode="d\-mmm">
                  <c:v>0</c:v>
                </c:pt>
                <c:pt idx="769" formatCode="d\-mmm">
                  <c:v>0</c:v>
                </c:pt>
                <c:pt idx="770" formatCode="d\-mmm">
                  <c:v>0</c:v>
                </c:pt>
                <c:pt idx="771" formatCode="d\-mmm">
                  <c:v>0</c:v>
                </c:pt>
                <c:pt idx="772" formatCode="d\-mmm">
                  <c:v>0</c:v>
                </c:pt>
                <c:pt idx="773" formatCode="d\-mmm">
                  <c:v>0</c:v>
                </c:pt>
                <c:pt idx="774" formatCode="d\-mmm">
                  <c:v>0</c:v>
                </c:pt>
                <c:pt idx="775" formatCode="d\-mmm">
                  <c:v>0</c:v>
                </c:pt>
                <c:pt idx="776" formatCode="d\-mmm">
                  <c:v>0</c:v>
                </c:pt>
                <c:pt idx="777" formatCode="d\-mmm">
                  <c:v>0</c:v>
                </c:pt>
                <c:pt idx="778" formatCode="d\-mmm">
                  <c:v>0</c:v>
                </c:pt>
                <c:pt idx="779">
                  <c:v>7</c:v>
                </c:pt>
                <c:pt idx="780" formatCode="d\-mmm">
                  <c:v>0</c:v>
                </c:pt>
                <c:pt idx="781">
                  <c:v>-1.1000000000000001</c:v>
                </c:pt>
                <c:pt idx="782">
                  <c:v>-5.7</c:v>
                </c:pt>
                <c:pt idx="783">
                  <c:v>-10.6</c:v>
                </c:pt>
                <c:pt idx="784">
                  <c:v>-14.3</c:v>
                </c:pt>
                <c:pt idx="785">
                  <c:v>-14.5</c:v>
                </c:pt>
                <c:pt idx="786">
                  <c:v>-15.2</c:v>
                </c:pt>
                <c:pt idx="787">
                  <c:v>-16.899999999999999</c:v>
                </c:pt>
                <c:pt idx="788">
                  <c:v>-20.100000000000001</c:v>
                </c:pt>
                <c:pt idx="789">
                  <c:v>-22.6</c:v>
                </c:pt>
                <c:pt idx="790">
                  <c:v>-23.1</c:v>
                </c:pt>
                <c:pt idx="791">
                  <c:v>-23.2</c:v>
                </c:pt>
                <c:pt idx="792">
                  <c:v>-23.2</c:v>
                </c:pt>
                <c:pt idx="793">
                  <c:v>-23.6</c:v>
                </c:pt>
                <c:pt idx="794">
                  <c:v>-24.4</c:v>
                </c:pt>
                <c:pt idx="795">
                  <c:v>-25.2</c:v>
                </c:pt>
                <c:pt idx="796">
                  <c:v>-26.2</c:v>
                </c:pt>
                <c:pt idx="797">
                  <c:v>-30.8</c:v>
                </c:pt>
                <c:pt idx="798">
                  <c:v>-35.4</c:v>
                </c:pt>
                <c:pt idx="799">
                  <c:v>-36</c:v>
                </c:pt>
                <c:pt idx="800">
                  <c:v>-37.200000000000003</c:v>
                </c:pt>
                <c:pt idx="801">
                  <c:v>-37.9</c:v>
                </c:pt>
                <c:pt idx="802">
                  <c:v>-38.4</c:v>
                </c:pt>
                <c:pt idx="803">
                  <c:v>-38.4</c:v>
                </c:pt>
                <c:pt idx="804">
                  <c:v>-40.299999999999997</c:v>
                </c:pt>
                <c:pt idx="805">
                  <c:v>-40.5</c:v>
                </c:pt>
                <c:pt idx="806">
                  <c:v>-40.6</c:v>
                </c:pt>
                <c:pt idx="807">
                  <c:v>-40.9</c:v>
                </c:pt>
                <c:pt idx="808">
                  <c:v>-41.1</c:v>
                </c:pt>
                <c:pt idx="809">
                  <c:v>-42.2</c:v>
                </c:pt>
                <c:pt idx="810">
                  <c:v>-43.6</c:v>
                </c:pt>
                <c:pt idx="811">
                  <c:v>-43.6</c:v>
                </c:pt>
                <c:pt idx="812">
                  <c:v>-43.7</c:v>
                </c:pt>
                <c:pt idx="813">
                  <c:v>-46.4</c:v>
                </c:pt>
                <c:pt idx="814">
                  <c:v>-47.1</c:v>
                </c:pt>
                <c:pt idx="815">
                  <c:v>-47.8</c:v>
                </c:pt>
                <c:pt idx="816">
                  <c:v>-56.7</c:v>
                </c:pt>
                <c:pt idx="817">
                  <c:v>-68.7</c:v>
                </c:pt>
                <c:pt idx="818">
                  <c:v>-68.7</c:v>
                </c:pt>
                <c:pt idx="819">
                  <c:v>-73</c:v>
                </c:pt>
                <c:pt idx="820">
                  <c:v>-75.7</c:v>
                </c:pt>
                <c:pt idx="821">
                  <c:v>-77.099999999999994</c:v>
                </c:pt>
                <c:pt idx="822">
                  <c:v>-77.3</c:v>
                </c:pt>
                <c:pt idx="823">
                  <c:v>-81.5</c:v>
                </c:pt>
                <c:pt idx="824">
                  <c:v>-87.1</c:v>
                </c:pt>
                <c:pt idx="825">
                  <c:v>-91.3</c:v>
                </c:pt>
                <c:pt idx="826">
                  <c:v>-93</c:v>
                </c:pt>
                <c:pt idx="827">
                  <c:v>-93</c:v>
                </c:pt>
                <c:pt idx="828">
                  <c:v>-103.4</c:v>
                </c:pt>
                <c:pt idx="829">
                  <c:v>-103.5</c:v>
                </c:pt>
                <c:pt idx="830">
                  <c:v>-103.5</c:v>
                </c:pt>
                <c:pt idx="831">
                  <c:v>-103.7</c:v>
                </c:pt>
                <c:pt idx="832">
                  <c:v>-104.1</c:v>
                </c:pt>
                <c:pt idx="833">
                  <c:v>-112.5</c:v>
                </c:pt>
                <c:pt idx="834">
                  <c:v>-115.3</c:v>
                </c:pt>
                <c:pt idx="835">
                  <c:v>-115.8</c:v>
                </c:pt>
                <c:pt idx="836">
                  <c:v>-117.7</c:v>
                </c:pt>
                <c:pt idx="837">
                  <c:v>-121.6</c:v>
                </c:pt>
                <c:pt idx="838">
                  <c:v>-122</c:v>
                </c:pt>
                <c:pt idx="839">
                  <c:v>-122.8</c:v>
                </c:pt>
                <c:pt idx="840">
                  <c:v>-125.7</c:v>
                </c:pt>
                <c:pt idx="841">
                  <c:v>-128.1</c:v>
                </c:pt>
                <c:pt idx="842">
                  <c:v>-128.30000000000001</c:v>
                </c:pt>
                <c:pt idx="843">
                  <c:v>-128.9</c:v>
                </c:pt>
                <c:pt idx="844">
                  <c:v>-129.9</c:v>
                </c:pt>
                <c:pt idx="845">
                  <c:v>-130.9</c:v>
                </c:pt>
                <c:pt idx="846">
                  <c:v>-131.4</c:v>
                </c:pt>
                <c:pt idx="847">
                  <c:v>-132.4</c:v>
                </c:pt>
                <c:pt idx="848">
                  <c:v>-136.5</c:v>
                </c:pt>
                <c:pt idx="849">
                  <c:v>-137.69999999999999</c:v>
                </c:pt>
                <c:pt idx="850">
                  <c:v>-137.80000000000001</c:v>
                </c:pt>
                <c:pt idx="851">
                  <c:v>-138.4</c:v>
                </c:pt>
                <c:pt idx="852">
                  <c:v>-138.4</c:v>
                </c:pt>
                <c:pt idx="853">
                  <c:v>-138.5</c:v>
                </c:pt>
                <c:pt idx="854">
                  <c:v>-138.69999999999999</c:v>
                </c:pt>
                <c:pt idx="855">
                  <c:v>-138.69999999999999</c:v>
                </c:pt>
                <c:pt idx="856">
                  <c:v>-139</c:v>
                </c:pt>
                <c:pt idx="857">
                  <c:v>-139</c:v>
                </c:pt>
                <c:pt idx="858">
                  <c:v>-139.6</c:v>
                </c:pt>
                <c:pt idx="859">
                  <c:v>-140.1</c:v>
                </c:pt>
                <c:pt idx="860">
                  <c:v>-140.6</c:v>
                </c:pt>
                <c:pt idx="861">
                  <c:v>-141.19999999999999</c:v>
                </c:pt>
                <c:pt idx="862">
                  <c:v>-141.80000000000001</c:v>
                </c:pt>
                <c:pt idx="863">
                  <c:v>-142.19999999999999</c:v>
                </c:pt>
                <c:pt idx="864">
                  <c:v>-142.6</c:v>
                </c:pt>
                <c:pt idx="865">
                  <c:v>-143</c:v>
                </c:pt>
                <c:pt idx="866">
                  <c:v>-143.1</c:v>
                </c:pt>
                <c:pt idx="867">
                  <c:v>-144.4</c:v>
                </c:pt>
                <c:pt idx="868">
                  <c:v>-145.1</c:v>
                </c:pt>
                <c:pt idx="869">
                  <c:v>-145.1</c:v>
                </c:pt>
                <c:pt idx="870">
                  <c:v>-145.30000000000001</c:v>
                </c:pt>
                <c:pt idx="871">
                  <c:v>-145.4</c:v>
                </c:pt>
                <c:pt idx="872">
                  <c:v>-145.5</c:v>
                </c:pt>
                <c:pt idx="873">
                  <c:v>-145.69999999999999</c:v>
                </c:pt>
                <c:pt idx="874">
                  <c:v>-145.9</c:v>
                </c:pt>
                <c:pt idx="875">
                  <c:v>-146</c:v>
                </c:pt>
                <c:pt idx="876">
                  <c:v>-146.30000000000001</c:v>
                </c:pt>
                <c:pt idx="877">
                  <c:v>-147</c:v>
                </c:pt>
                <c:pt idx="878">
                  <c:v>-147.1</c:v>
                </c:pt>
                <c:pt idx="879">
                  <c:v>-147.4</c:v>
                </c:pt>
                <c:pt idx="880">
                  <c:v>-147.6</c:v>
                </c:pt>
                <c:pt idx="881">
                  <c:v>-148.69999999999999</c:v>
                </c:pt>
                <c:pt idx="882">
                  <c:v>-149</c:v>
                </c:pt>
                <c:pt idx="883">
                  <c:v>-149.4</c:v>
                </c:pt>
                <c:pt idx="884">
                  <c:v>-150.19999999999999</c:v>
                </c:pt>
                <c:pt idx="885">
                  <c:v>-150.4</c:v>
                </c:pt>
                <c:pt idx="886">
                  <c:v>-150.69999999999999</c:v>
                </c:pt>
                <c:pt idx="887">
                  <c:v>-151.30000000000001</c:v>
                </c:pt>
                <c:pt idx="888">
                  <c:v>-151.4</c:v>
                </c:pt>
                <c:pt idx="889">
                  <c:v>-151.5</c:v>
                </c:pt>
                <c:pt idx="890">
                  <c:v>-151.5</c:v>
                </c:pt>
                <c:pt idx="891">
                  <c:v>-151.9</c:v>
                </c:pt>
                <c:pt idx="892">
                  <c:v>-152.1</c:v>
                </c:pt>
                <c:pt idx="893">
                  <c:v>-152.19999999999999</c:v>
                </c:pt>
                <c:pt idx="894">
                  <c:v>-152.6</c:v>
                </c:pt>
                <c:pt idx="895">
                  <c:v>-152.69999999999999</c:v>
                </c:pt>
                <c:pt idx="896">
                  <c:v>-152.69999999999999</c:v>
                </c:pt>
                <c:pt idx="897">
                  <c:v>-152.80000000000001</c:v>
                </c:pt>
                <c:pt idx="898">
                  <c:v>-153</c:v>
                </c:pt>
                <c:pt idx="899">
                  <c:v>-153</c:v>
                </c:pt>
                <c:pt idx="900">
                  <c:v>-153</c:v>
                </c:pt>
                <c:pt idx="901">
                  <c:v>-153</c:v>
                </c:pt>
                <c:pt idx="902">
                  <c:v>-153.19999999999999</c:v>
                </c:pt>
                <c:pt idx="903">
                  <c:v>-153.4</c:v>
                </c:pt>
                <c:pt idx="904">
                  <c:v>-153.4</c:v>
                </c:pt>
                <c:pt idx="905">
                  <c:v>-153.69999999999999</c:v>
                </c:pt>
                <c:pt idx="906">
                  <c:v>-153.69999999999999</c:v>
                </c:pt>
                <c:pt idx="907">
                  <c:v>-154.19999999999999</c:v>
                </c:pt>
                <c:pt idx="908">
                  <c:v>-154.69999999999999</c:v>
                </c:pt>
                <c:pt idx="909">
                  <c:v>-154.69999999999999</c:v>
                </c:pt>
                <c:pt idx="910">
                  <c:v>-154.69999999999999</c:v>
                </c:pt>
                <c:pt idx="911">
                  <c:v>-155</c:v>
                </c:pt>
                <c:pt idx="912">
                  <c:v>-155.1</c:v>
                </c:pt>
                <c:pt idx="913">
                  <c:v>-155.19999999999999</c:v>
                </c:pt>
                <c:pt idx="914">
                  <c:v>-155.19999999999999</c:v>
                </c:pt>
                <c:pt idx="915">
                  <c:v>-155.19999999999999</c:v>
                </c:pt>
                <c:pt idx="916">
                  <c:v>-155.4</c:v>
                </c:pt>
                <c:pt idx="917">
                  <c:v>-155.80000000000001</c:v>
                </c:pt>
                <c:pt idx="918">
                  <c:v>-156.1</c:v>
                </c:pt>
                <c:pt idx="919">
                  <c:v>-156.1</c:v>
                </c:pt>
                <c:pt idx="920">
                  <c:v>-156.19999999999999</c:v>
                </c:pt>
                <c:pt idx="921">
                  <c:v>-156.19999999999999</c:v>
                </c:pt>
                <c:pt idx="922">
                  <c:v>-156.30000000000001</c:v>
                </c:pt>
                <c:pt idx="923">
                  <c:v>-157.19999999999999</c:v>
                </c:pt>
                <c:pt idx="924">
                  <c:v>-157.5</c:v>
                </c:pt>
                <c:pt idx="925">
                  <c:v>-157.5</c:v>
                </c:pt>
                <c:pt idx="926">
                  <c:v>-157.9</c:v>
                </c:pt>
                <c:pt idx="927">
                  <c:v>-158.19999999999999</c:v>
                </c:pt>
                <c:pt idx="928">
                  <c:v>-159.5</c:v>
                </c:pt>
                <c:pt idx="929">
                  <c:v>-159.5</c:v>
                </c:pt>
                <c:pt idx="930">
                  <c:v>-159.80000000000001</c:v>
                </c:pt>
                <c:pt idx="931">
                  <c:v>-159.80000000000001</c:v>
                </c:pt>
                <c:pt idx="932">
                  <c:v>-159.80000000000001</c:v>
                </c:pt>
                <c:pt idx="933">
                  <c:v>-159.9</c:v>
                </c:pt>
                <c:pt idx="934">
                  <c:v>-160.80000000000001</c:v>
                </c:pt>
                <c:pt idx="935">
                  <c:v>-161.30000000000001</c:v>
                </c:pt>
                <c:pt idx="936">
                  <c:v>-161.30000000000001</c:v>
                </c:pt>
                <c:pt idx="937">
                  <c:v>-161.6</c:v>
                </c:pt>
                <c:pt idx="938">
                  <c:v>-161.69999999999999</c:v>
                </c:pt>
                <c:pt idx="939">
                  <c:v>-161.80000000000001</c:v>
                </c:pt>
                <c:pt idx="940">
                  <c:v>-161.9</c:v>
                </c:pt>
                <c:pt idx="941">
                  <c:v>-162.5</c:v>
                </c:pt>
                <c:pt idx="942">
                  <c:v>-162.5</c:v>
                </c:pt>
                <c:pt idx="943">
                  <c:v>-162.69999999999999</c:v>
                </c:pt>
                <c:pt idx="944">
                  <c:v>-163.5</c:v>
                </c:pt>
                <c:pt idx="945">
                  <c:v>-163.6</c:v>
                </c:pt>
                <c:pt idx="946">
                  <c:v>-164.3</c:v>
                </c:pt>
                <c:pt idx="947">
                  <c:v>-164.6</c:v>
                </c:pt>
                <c:pt idx="948">
                  <c:v>-164.9</c:v>
                </c:pt>
                <c:pt idx="949">
                  <c:v>-166.1</c:v>
                </c:pt>
                <c:pt idx="950">
                  <c:v>-167.7</c:v>
                </c:pt>
                <c:pt idx="951">
                  <c:v>-167.9</c:v>
                </c:pt>
                <c:pt idx="952">
                  <c:v>-168.1</c:v>
                </c:pt>
                <c:pt idx="953">
                  <c:v>-168.2</c:v>
                </c:pt>
                <c:pt idx="954">
                  <c:v>-168.5</c:v>
                </c:pt>
                <c:pt idx="955">
                  <c:v>-168.7</c:v>
                </c:pt>
                <c:pt idx="956">
                  <c:v>-169.4</c:v>
                </c:pt>
                <c:pt idx="957">
                  <c:v>-169.5</c:v>
                </c:pt>
                <c:pt idx="958">
                  <c:v>-169.6</c:v>
                </c:pt>
                <c:pt idx="959">
                  <c:v>-169.6</c:v>
                </c:pt>
                <c:pt idx="960">
                  <c:v>-169.6</c:v>
                </c:pt>
                <c:pt idx="961">
                  <c:v>-170</c:v>
                </c:pt>
                <c:pt idx="962">
                  <c:v>-170</c:v>
                </c:pt>
                <c:pt idx="963">
                  <c:v>-170</c:v>
                </c:pt>
                <c:pt idx="964">
                  <c:v>-170</c:v>
                </c:pt>
                <c:pt idx="965">
                  <c:v>-170.1</c:v>
                </c:pt>
                <c:pt idx="966">
                  <c:v>-171.1</c:v>
                </c:pt>
                <c:pt idx="967">
                  <c:v>-171.4</c:v>
                </c:pt>
                <c:pt idx="968">
                  <c:v>-171.4</c:v>
                </c:pt>
                <c:pt idx="969">
                  <c:v>-171.4</c:v>
                </c:pt>
                <c:pt idx="970">
                  <c:v>-172.2</c:v>
                </c:pt>
                <c:pt idx="971">
                  <c:v>-172.4</c:v>
                </c:pt>
                <c:pt idx="972">
                  <c:v>-173</c:v>
                </c:pt>
                <c:pt idx="973">
                  <c:v>-174</c:v>
                </c:pt>
                <c:pt idx="974">
                  <c:v>-174.8</c:v>
                </c:pt>
                <c:pt idx="975">
                  <c:v>-174.9</c:v>
                </c:pt>
                <c:pt idx="976">
                  <c:v>-175</c:v>
                </c:pt>
                <c:pt idx="977">
                  <c:v>-175.1</c:v>
                </c:pt>
                <c:pt idx="978">
                  <c:v>-175.2</c:v>
                </c:pt>
                <c:pt idx="979">
                  <c:v>-175.4</c:v>
                </c:pt>
                <c:pt idx="980">
                  <c:v>-175.4</c:v>
                </c:pt>
                <c:pt idx="981">
                  <c:v>-177.8</c:v>
                </c:pt>
                <c:pt idx="982">
                  <c:v>-178.3</c:v>
                </c:pt>
                <c:pt idx="983">
                  <c:v>-178.3</c:v>
                </c:pt>
                <c:pt idx="984">
                  <c:v>-178.3</c:v>
                </c:pt>
                <c:pt idx="985">
                  <c:v>-178.3</c:v>
                </c:pt>
                <c:pt idx="986">
                  <c:v>-178.8</c:v>
                </c:pt>
                <c:pt idx="987">
                  <c:v>-179.3</c:v>
                </c:pt>
                <c:pt idx="988">
                  <c:v>-179.6</c:v>
                </c:pt>
                <c:pt idx="989">
                  <c:v>-180.3</c:v>
                </c:pt>
                <c:pt idx="990">
                  <c:v>-180.3</c:v>
                </c:pt>
                <c:pt idx="991">
                  <c:v>-182.2</c:v>
                </c:pt>
                <c:pt idx="992">
                  <c:v>-183.3</c:v>
                </c:pt>
                <c:pt idx="993">
                  <c:v>-183.9</c:v>
                </c:pt>
                <c:pt idx="994">
                  <c:v>-184.2</c:v>
                </c:pt>
                <c:pt idx="995">
                  <c:v>-184.5</c:v>
                </c:pt>
                <c:pt idx="996">
                  <c:v>-185.5</c:v>
                </c:pt>
                <c:pt idx="997">
                  <c:v>-187.7</c:v>
                </c:pt>
                <c:pt idx="998">
                  <c:v>-187.8</c:v>
                </c:pt>
                <c:pt idx="999">
                  <c:v>-190.2</c:v>
                </c:pt>
                <c:pt idx="1000">
                  <c:v>-191.1</c:v>
                </c:pt>
                <c:pt idx="1001">
                  <c:v>-191.3</c:v>
                </c:pt>
                <c:pt idx="1002">
                  <c:v>-192</c:v>
                </c:pt>
                <c:pt idx="1003">
                  <c:v>-194.4</c:v>
                </c:pt>
                <c:pt idx="1004">
                  <c:v>-196</c:v>
                </c:pt>
                <c:pt idx="1005">
                  <c:v>-196.3</c:v>
                </c:pt>
                <c:pt idx="1006">
                  <c:v>-196.4</c:v>
                </c:pt>
                <c:pt idx="1007">
                  <c:v>-196.4</c:v>
                </c:pt>
                <c:pt idx="1008">
                  <c:v>-196.8</c:v>
                </c:pt>
                <c:pt idx="1009">
                  <c:v>-196.8</c:v>
                </c:pt>
                <c:pt idx="1010">
                  <c:v>-197.1</c:v>
                </c:pt>
                <c:pt idx="1011">
                  <c:v>-197.5</c:v>
                </c:pt>
                <c:pt idx="1012">
                  <c:v>-198.7</c:v>
                </c:pt>
                <c:pt idx="1013">
                  <c:v>-198.7</c:v>
                </c:pt>
              </c:numCache>
            </c:numRef>
          </c:val>
          <c:extLst>
            <c:ext xmlns:c16="http://schemas.microsoft.com/office/drawing/2014/chart" uri="{C3380CC4-5D6E-409C-BE32-E72D297353CC}">
              <c16:uniqueId val="{00000000-C467-4E0A-8865-A29558FC964A}"/>
            </c:ext>
          </c:extLst>
        </c:ser>
        <c:dLbls>
          <c:showLegendKey val="0"/>
          <c:showVal val="0"/>
          <c:showCatName val="0"/>
          <c:showSerName val="0"/>
          <c:showPercent val="0"/>
          <c:showBubbleSize val="0"/>
        </c:dLbls>
        <c:gapWidth val="219"/>
        <c:overlap val="-27"/>
        <c:axId val="598778456"/>
        <c:axId val="598779440"/>
      </c:barChart>
      <c:catAx>
        <c:axId val="59877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98779440"/>
        <c:crossesAt val="-250"/>
        <c:auto val="1"/>
        <c:lblAlgn val="ctr"/>
        <c:lblOffset val="100"/>
        <c:noMultiLvlLbl val="0"/>
      </c:catAx>
      <c:valAx>
        <c:axId val="59877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98778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ROC</a:t>
            </a:r>
            <a:r>
              <a:rPr lang="en-US" baseline="0"/>
              <a:t> curve</a:t>
            </a:r>
            <a:endParaRPr lang="ru-R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tx>
            <c:strRef>
              <c:f>Sheet_name_3!$G$1</c:f>
              <c:strCache>
                <c:ptCount val="1"/>
                <c:pt idx="0">
                  <c:v>1-специфичность</c:v>
                </c:pt>
              </c:strCache>
            </c:strRef>
          </c:tx>
          <c:spPr>
            <a:ln w="19050" cap="rnd">
              <a:noFill/>
              <a:round/>
            </a:ln>
            <a:effectLst/>
          </c:spPr>
          <c:marker>
            <c:symbol val="circle"/>
            <c:size val="5"/>
            <c:spPr>
              <a:solidFill>
                <a:schemeClr val="accent1"/>
              </a:solidFill>
              <a:ln w="9525">
                <a:solidFill>
                  <a:schemeClr val="accent1"/>
                </a:solidFill>
              </a:ln>
              <a:effectLst/>
            </c:spPr>
          </c:marker>
          <c:xVal>
            <c:strRef>
              <c:f>Sheet_name_3!$G:$G</c:f>
              <c:strCache>
                <c:ptCount val="1015"/>
                <c:pt idx="0">
                  <c:v>1-специфичность</c:v>
                </c:pt>
                <c:pt idx="1">
                  <c:v>0.001414427</c:v>
                </c:pt>
                <c:pt idx="2">
                  <c:v>0.001414427</c:v>
                </c:pt>
                <c:pt idx="3">
                  <c:v>0.002828854</c:v>
                </c:pt>
                <c:pt idx="4">
                  <c:v>0.004243281</c:v>
                </c:pt>
                <c:pt idx="5">
                  <c:v>0.005657709</c:v>
                </c:pt>
                <c:pt idx="6">
                  <c:v>0.007072136</c:v>
                </c:pt>
                <c:pt idx="7">
                  <c:v>0.007072136</c:v>
                </c:pt>
                <c:pt idx="8">
                  <c:v>0.008486563</c:v>
                </c:pt>
                <c:pt idx="9">
                  <c:v>0.008486563</c:v>
                </c:pt>
                <c:pt idx="10">
                  <c:v>0.00990099</c:v>
                </c:pt>
                <c:pt idx="11">
                  <c:v>0.011315417</c:v>
                </c:pt>
                <c:pt idx="12">
                  <c:v>0.012729844</c:v>
                </c:pt>
                <c:pt idx="13">
                  <c:v>0.014144272</c:v>
                </c:pt>
                <c:pt idx="14">
                  <c:v>0.014144272</c:v>
                </c:pt>
                <c:pt idx="15">
                  <c:v>0.014144272</c:v>
                </c:pt>
                <c:pt idx="16">
                  <c:v>0.015558699</c:v>
                </c:pt>
                <c:pt idx="17">
                  <c:v>0.015558699</c:v>
                </c:pt>
                <c:pt idx="18">
                  <c:v>0.016973126</c:v>
                </c:pt>
                <c:pt idx="19">
                  <c:v>0.018387553</c:v>
                </c:pt>
                <c:pt idx="20">
                  <c:v>0.018387553</c:v>
                </c:pt>
                <c:pt idx="21">
                  <c:v>0.01980198</c:v>
                </c:pt>
                <c:pt idx="22">
                  <c:v>0.021216407</c:v>
                </c:pt>
                <c:pt idx="23">
                  <c:v>0.021216407</c:v>
                </c:pt>
                <c:pt idx="24">
                  <c:v>0.022630835</c:v>
                </c:pt>
                <c:pt idx="25">
                  <c:v>0.024045262</c:v>
                </c:pt>
                <c:pt idx="26">
                  <c:v>0.024045262</c:v>
                </c:pt>
                <c:pt idx="27">
                  <c:v>0.025459689</c:v>
                </c:pt>
                <c:pt idx="28">
                  <c:v>0.025459689</c:v>
                </c:pt>
                <c:pt idx="29">
                  <c:v>0.025459689</c:v>
                </c:pt>
                <c:pt idx="30">
                  <c:v>0.025459689</c:v>
                </c:pt>
                <c:pt idx="31">
                  <c:v>0.026874116</c:v>
                </c:pt>
                <c:pt idx="32">
                  <c:v>0.028288543</c:v>
                </c:pt>
                <c:pt idx="33">
                  <c:v>0.02970297</c:v>
                </c:pt>
                <c:pt idx="34">
                  <c:v>0.031117397</c:v>
                </c:pt>
                <c:pt idx="35">
                  <c:v>0.032531825</c:v>
                </c:pt>
                <c:pt idx="36">
                  <c:v>0.033946252</c:v>
                </c:pt>
                <c:pt idx="37">
                  <c:v>0.035360679</c:v>
                </c:pt>
                <c:pt idx="38">
                  <c:v>0.035360679</c:v>
                </c:pt>
                <c:pt idx="39">
                  <c:v>0.035360679</c:v>
                </c:pt>
                <c:pt idx="40">
                  <c:v>0.035360679</c:v>
                </c:pt>
                <c:pt idx="41">
                  <c:v>0.035360679</c:v>
                </c:pt>
                <c:pt idx="42">
                  <c:v>0.035360679</c:v>
                </c:pt>
                <c:pt idx="43">
                  <c:v>0.036775106</c:v>
                </c:pt>
                <c:pt idx="44">
                  <c:v>0.038189533</c:v>
                </c:pt>
                <c:pt idx="45">
                  <c:v>0.038189533</c:v>
                </c:pt>
                <c:pt idx="46">
                  <c:v>0.03960396</c:v>
                </c:pt>
                <c:pt idx="47">
                  <c:v>0.03960396</c:v>
                </c:pt>
                <c:pt idx="48">
                  <c:v>0.041018388</c:v>
                </c:pt>
                <c:pt idx="49">
                  <c:v>0.042432815</c:v>
                </c:pt>
                <c:pt idx="50">
                  <c:v>0.042432815</c:v>
                </c:pt>
                <c:pt idx="51">
                  <c:v>0.042432815</c:v>
                </c:pt>
                <c:pt idx="52">
                  <c:v>0.042432815</c:v>
                </c:pt>
                <c:pt idx="53">
                  <c:v>0.043847242</c:v>
                </c:pt>
                <c:pt idx="54">
                  <c:v>0.045261669</c:v>
                </c:pt>
                <c:pt idx="55">
                  <c:v>0.045261669</c:v>
                </c:pt>
                <c:pt idx="56">
                  <c:v>0.045261669</c:v>
                </c:pt>
                <c:pt idx="57">
                  <c:v>0.046676096</c:v>
                </c:pt>
                <c:pt idx="58">
                  <c:v>0.048090523</c:v>
                </c:pt>
                <c:pt idx="59">
                  <c:v>0.048090523</c:v>
                </c:pt>
                <c:pt idx="60">
                  <c:v>0.04950495</c:v>
                </c:pt>
                <c:pt idx="61">
                  <c:v>0.050919378</c:v>
                </c:pt>
                <c:pt idx="62">
                  <c:v>0.050919378</c:v>
                </c:pt>
                <c:pt idx="63">
                  <c:v>0.050919378</c:v>
                </c:pt>
                <c:pt idx="64">
                  <c:v>0.052333805</c:v>
                </c:pt>
                <c:pt idx="65">
                  <c:v>0.052333805</c:v>
                </c:pt>
                <c:pt idx="66">
                  <c:v>0.053748232</c:v>
                </c:pt>
                <c:pt idx="67">
                  <c:v>0.053748232</c:v>
                </c:pt>
                <c:pt idx="68">
                  <c:v>0.053748232</c:v>
                </c:pt>
                <c:pt idx="69">
                  <c:v>0.053748232</c:v>
                </c:pt>
                <c:pt idx="70">
                  <c:v>0.053748232</c:v>
                </c:pt>
                <c:pt idx="71">
                  <c:v>0.053748232</c:v>
                </c:pt>
                <c:pt idx="72">
                  <c:v>0.053748232</c:v>
                </c:pt>
                <c:pt idx="73">
                  <c:v>0.055162659</c:v>
                </c:pt>
                <c:pt idx="74">
                  <c:v>0.056577086</c:v>
                </c:pt>
                <c:pt idx="75">
                  <c:v>0.057991513</c:v>
                </c:pt>
                <c:pt idx="76">
                  <c:v>0.059405941</c:v>
                </c:pt>
                <c:pt idx="77">
                  <c:v>0.060820368</c:v>
                </c:pt>
                <c:pt idx="78">
                  <c:v>0.062234795</c:v>
                </c:pt>
                <c:pt idx="79">
                  <c:v>0.063649222</c:v>
                </c:pt>
                <c:pt idx="80">
                  <c:v>0.065063649</c:v>
                </c:pt>
                <c:pt idx="81">
                  <c:v>0.065063649</c:v>
                </c:pt>
                <c:pt idx="82">
                  <c:v>0.065063649</c:v>
                </c:pt>
                <c:pt idx="83">
                  <c:v>0.066478076</c:v>
                </c:pt>
                <c:pt idx="84">
                  <c:v>0.066478076</c:v>
                </c:pt>
                <c:pt idx="85">
                  <c:v>0.066478076</c:v>
                </c:pt>
                <c:pt idx="86">
                  <c:v>0.067892504</c:v>
                </c:pt>
                <c:pt idx="87">
                  <c:v>0.069306931</c:v>
                </c:pt>
                <c:pt idx="88">
                  <c:v>0.069306931</c:v>
                </c:pt>
                <c:pt idx="89">
                  <c:v>0.069306931</c:v>
                </c:pt>
                <c:pt idx="90">
                  <c:v>0.069306931</c:v>
                </c:pt>
                <c:pt idx="91">
                  <c:v>0.069306931</c:v>
                </c:pt>
                <c:pt idx="92">
                  <c:v>0.069306931</c:v>
                </c:pt>
                <c:pt idx="93">
                  <c:v>0.070721358</c:v>
                </c:pt>
                <c:pt idx="94">
                  <c:v>0.072135785</c:v>
                </c:pt>
                <c:pt idx="95">
                  <c:v>0.073550212</c:v>
                </c:pt>
                <c:pt idx="96">
                  <c:v>0.073550212</c:v>
                </c:pt>
                <c:pt idx="97">
                  <c:v>0.074964639</c:v>
                </c:pt>
                <c:pt idx="98">
                  <c:v>0.074964639</c:v>
                </c:pt>
                <c:pt idx="99">
                  <c:v>0.074964639</c:v>
                </c:pt>
                <c:pt idx="100">
                  <c:v>0.076379066</c:v>
                </c:pt>
                <c:pt idx="101">
                  <c:v>0.076379066</c:v>
                </c:pt>
                <c:pt idx="102">
                  <c:v>0.076379066</c:v>
                </c:pt>
                <c:pt idx="103">
                  <c:v>0.077793494</c:v>
                </c:pt>
                <c:pt idx="104">
                  <c:v>0.077793494</c:v>
                </c:pt>
                <c:pt idx="105">
                  <c:v>0.077793494</c:v>
                </c:pt>
                <c:pt idx="106">
                  <c:v>0.079207921</c:v>
                </c:pt>
                <c:pt idx="107">
                  <c:v>0.079207921</c:v>
                </c:pt>
                <c:pt idx="108">
                  <c:v>0.079207921</c:v>
                </c:pt>
                <c:pt idx="109">
                  <c:v>0.080622348</c:v>
                </c:pt>
                <c:pt idx="110">
                  <c:v>0.082036775</c:v>
                </c:pt>
                <c:pt idx="111">
                  <c:v>0.083451202</c:v>
                </c:pt>
                <c:pt idx="112">
                  <c:v>0.084865629</c:v>
                </c:pt>
                <c:pt idx="113">
                  <c:v>0.084865629</c:v>
                </c:pt>
                <c:pt idx="114">
                  <c:v>0.086280057</c:v>
                </c:pt>
                <c:pt idx="115">
                  <c:v>0.086280057</c:v>
                </c:pt>
                <c:pt idx="116">
                  <c:v>0.087694484</c:v>
                </c:pt>
                <c:pt idx="117">
                  <c:v>0.089108911</c:v>
                </c:pt>
                <c:pt idx="118">
                  <c:v>0.090523338</c:v>
                </c:pt>
                <c:pt idx="119">
                  <c:v>0.091937765</c:v>
                </c:pt>
                <c:pt idx="120">
                  <c:v>0.091937765</c:v>
                </c:pt>
                <c:pt idx="121">
                  <c:v>0.093352192</c:v>
                </c:pt>
                <c:pt idx="122">
                  <c:v>0.09476662</c:v>
                </c:pt>
                <c:pt idx="123">
                  <c:v>0.09476662</c:v>
                </c:pt>
                <c:pt idx="124">
                  <c:v>0.09476662</c:v>
                </c:pt>
                <c:pt idx="125">
                  <c:v>0.096181047</c:v>
                </c:pt>
                <c:pt idx="126">
                  <c:v>0.097595474</c:v>
                </c:pt>
                <c:pt idx="127">
                  <c:v>0.099009901</c:v>
                </c:pt>
                <c:pt idx="128">
                  <c:v>0.100424328</c:v>
                </c:pt>
                <c:pt idx="129">
                  <c:v>0.101838755</c:v>
                </c:pt>
                <c:pt idx="130">
                  <c:v>0.101838755</c:v>
                </c:pt>
                <c:pt idx="131">
                  <c:v>0.101838755</c:v>
                </c:pt>
                <c:pt idx="132">
                  <c:v>0.101838755</c:v>
                </c:pt>
                <c:pt idx="133">
                  <c:v>0.103253182</c:v>
                </c:pt>
                <c:pt idx="134">
                  <c:v>0.10466761</c:v>
                </c:pt>
                <c:pt idx="135">
                  <c:v>0.10466761</c:v>
                </c:pt>
                <c:pt idx="136">
                  <c:v>0.106082037</c:v>
                </c:pt>
                <c:pt idx="137">
                  <c:v>0.107496464</c:v>
                </c:pt>
                <c:pt idx="138">
                  <c:v>0.107496464</c:v>
                </c:pt>
                <c:pt idx="139">
                  <c:v>0.108910891</c:v>
                </c:pt>
                <c:pt idx="140">
                  <c:v>0.108910891</c:v>
                </c:pt>
                <c:pt idx="141">
                  <c:v>0.108910891</c:v>
                </c:pt>
                <c:pt idx="142">
                  <c:v>0.110325318</c:v>
                </c:pt>
                <c:pt idx="143">
                  <c:v>0.110325318</c:v>
                </c:pt>
                <c:pt idx="144">
                  <c:v>0.111739745</c:v>
                </c:pt>
                <c:pt idx="145">
                  <c:v>0.111739745</c:v>
                </c:pt>
                <c:pt idx="146">
                  <c:v>0.111739745</c:v>
                </c:pt>
                <c:pt idx="147">
                  <c:v>0.113154173</c:v>
                </c:pt>
                <c:pt idx="148">
                  <c:v>0.113154173</c:v>
                </c:pt>
                <c:pt idx="149">
                  <c:v>0.1145686</c:v>
                </c:pt>
                <c:pt idx="150">
                  <c:v>0.1145686</c:v>
                </c:pt>
                <c:pt idx="151">
                  <c:v>0.115983027</c:v>
                </c:pt>
                <c:pt idx="152">
                  <c:v>0.115983027</c:v>
                </c:pt>
                <c:pt idx="153">
                  <c:v>0.115983027</c:v>
                </c:pt>
                <c:pt idx="154">
                  <c:v>0.117397454</c:v>
                </c:pt>
                <c:pt idx="155">
                  <c:v>0.118811881</c:v>
                </c:pt>
                <c:pt idx="156">
                  <c:v>0.120226308</c:v>
                </c:pt>
                <c:pt idx="157">
                  <c:v>0.121640736</c:v>
                </c:pt>
                <c:pt idx="158">
                  <c:v>0.123055163</c:v>
                </c:pt>
                <c:pt idx="159">
                  <c:v>0.123055163</c:v>
                </c:pt>
                <c:pt idx="160">
                  <c:v>0.12446959</c:v>
                </c:pt>
                <c:pt idx="161">
                  <c:v>0.12446959</c:v>
                </c:pt>
                <c:pt idx="162">
                  <c:v>0.12446959</c:v>
                </c:pt>
                <c:pt idx="163">
                  <c:v>0.12446959</c:v>
                </c:pt>
                <c:pt idx="164">
                  <c:v>0.125884017</c:v>
                </c:pt>
                <c:pt idx="165">
                  <c:v>0.125884017</c:v>
                </c:pt>
                <c:pt idx="166">
                  <c:v>0.127298444</c:v>
                </c:pt>
                <c:pt idx="167">
                  <c:v>0.127298444</c:v>
                </c:pt>
                <c:pt idx="168">
                  <c:v>0.127298444</c:v>
                </c:pt>
                <c:pt idx="169">
                  <c:v>0.128712871</c:v>
                </c:pt>
                <c:pt idx="170">
                  <c:v>0.130127298</c:v>
                </c:pt>
                <c:pt idx="171">
                  <c:v>0.130127298</c:v>
                </c:pt>
                <c:pt idx="172">
                  <c:v>0.130127298</c:v>
                </c:pt>
                <c:pt idx="173">
                  <c:v>0.131541726</c:v>
                </c:pt>
                <c:pt idx="174">
                  <c:v>0.132956153</c:v>
                </c:pt>
                <c:pt idx="175">
                  <c:v>0.13437058</c:v>
                </c:pt>
                <c:pt idx="176">
                  <c:v>0.135785007</c:v>
                </c:pt>
                <c:pt idx="177">
                  <c:v>0.137199434</c:v>
                </c:pt>
                <c:pt idx="178">
                  <c:v>0.138613861</c:v>
                </c:pt>
                <c:pt idx="179">
                  <c:v>0.140028289</c:v>
                </c:pt>
                <c:pt idx="180">
                  <c:v>0.140028289</c:v>
                </c:pt>
                <c:pt idx="181">
                  <c:v>0.141442716</c:v>
                </c:pt>
                <c:pt idx="182">
                  <c:v>0.141442716</c:v>
                </c:pt>
                <c:pt idx="183">
                  <c:v>0.142857143</c:v>
                </c:pt>
                <c:pt idx="184">
                  <c:v>0.14427157</c:v>
                </c:pt>
                <c:pt idx="185">
                  <c:v>0.14427157</c:v>
                </c:pt>
                <c:pt idx="186">
                  <c:v>0.145685997</c:v>
                </c:pt>
                <c:pt idx="187">
                  <c:v>0.147100424</c:v>
                </c:pt>
                <c:pt idx="188">
                  <c:v>0.148514851</c:v>
                </c:pt>
                <c:pt idx="189">
                  <c:v>0.148514851</c:v>
                </c:pt>
                <c:pt idx="190">
                  <c:v>0.149929279</c:v>
                </c:pt>
                <c:pt idx="191">
                  <c:v>0.149929279</c:v>
                </c:pt>
                <c:pt idx="192">
                  <c:v>0.151343706</c:v>
                </c:pt>
                <c:pt idx="193">
                  <c:v>0.152758133</c:v>
                </c:pt>
                <c:pt idx="194">
                  <c:v>0.15417256</c:v>
                </c:pt>
                <c:pt idx="195">
                  <c:v>0.155586987</c:v>
                </c:pt>
                <c:pt idx="196">
                  <c:v>0.157001414</c:v>
                </c:pt>
                <c:pt idx="197">
                  <c:v>0.157001414</c:v>
                </c:pt>
                <c:pt idx="198">
                  <c:v>0.157001414</c:v>
                </c:pt>
                <c:pt idx="199">
                  <c:v>0.157001414</c:v>
                </c:pt>
                <c:pt idx="200">
                  <c:v>0.158415842</c:v>
                </c:pt>
                <c:pt idx="201">
                  <c:v>0.159830269</c:v>
                </c:pt>
                <c:pt idx="202">
                  <c:v>0.161244696</c:v>
                </c:pt>
                <c:pt idx="203">
                  <c:v>0.161244696</c:v>
                </c:pt>
                <c:pt idx="204">
                  <c:v>0.161244696</c:v>
                </c:pt>
                <c:pt idx="205">
                  <c:v>0.161244696</c:v>
                </c:pt>
                <c:pt idx="206">
                  <c:v>0.162659123</c:v>
                </c:pt>
                <c:pt idx="207">
                  <c:v>0.16407355</c:v>
                </c:pt>
                <c:pt idx="208">
                  <c:v>0.165487977</c:v>
                </c:pt>
                <c:pt idx="209">
                  <c:v>0.166902405</c:v>
                </c:pt>
                <c:pt idx="210">
                  <c:v>0.166902405</c:v>
                </c:pt>
                <c:pt idx="211">
                  <c:v>0.166902405</c:v>
                </c:pt>
                <c:pt idx="212">
                  <c:v>0.166902405</c:v>
                </c:pt>
                <c:pt idx="213">
                  <c:v>0.168316832</c:v>
                </c:pt>
                <c:pt idx="214">
                  <c:v>0.169731259</c:v>
                </c:pt>
                <c:pt idx="215">
                  <c:v>0.169731259</c:v>
                </c:pt>
                <c:pt idx="216">
                  <c:v>0.171145686</c:v>
                </c:pt>
                <c:pt idx="217">
                  <c:v>0.172560113</c:v>
                </c:pt>
                <c:pt idx="218">
                  <c:v>0.17397454</c:v>
                </c:pt>
                <c:pt idx="219">
                  <c:v>0.17397454</c:v>
                </c:pt>
                <c:pt idx="220">
                  <c:v>0.175388967</c:v>
                </c:pt>
                <c:pt idx="221">
                  <c:v>0.176803395</c:v>
                </c:pt>
                <c:pt idx="222">
                  <c:v>0.178217822</c:v>
                </c:pt>
                <c:pt idx="223">
                  <c:v>0.179632249</c:v>
                </c:pt>
                <c:pt idx="224">
                  <c:v>0.179632249</c:v>
                </c:pt>
                <c:pt idx="225">
                  <c:v>0.181046676</c:v>
                </c:pt>
                <c:pt idx="226">
                  <c:v>0.182461103</c:v>
                </c:pt>
                <c:pt idx="227">
                  <c:v>0.182461103</c:v>
                </c:pt>
                <c:pt idx="228">
                  <c:v>0.18387553</c:v>
                </c:pt>
                <c:pt idx="229">
                  <c:v>0.185289958</c:v>
                </c:pt>
                <c:pt idx="230">
                  <c:v>0.185289958</c:v>
                </c:pt>
                <c:pt idx="231">
                  <c:v>0.186704385</c:v>
                </c:pt>
                <c:pt idx="232">
                  <c:v>0.188118812</c:v>
                </c:pt>
                <c:pt idx="233">
                  <c:v>0.189533239</c:v>
                </c:pt>
                <c:pt idx="234">
                  <c:v>0.190947666</c:v>
                </c:pt>
                <c:pt idx="235">
                  <c:v>0.192362093</c:v>
                </c:pt>
                <c:pt idx="236">
                  <c:v>0.193776521</c:v>
                </c:pt>
                <c:pt idx="237">
                  <c:v>0.195190948</c:v>
                </c:pt>
                <c:pt idx="238">
                  <c:v>0.195190948</c:v>
                </c:pt>
                <c:pt idx="239">
                  <c:v>0.196605375</c:v>
                </c:pt>
                <c:pt idx="240">
                  <c:v>0.198019802</c:v>
                </c:pt>
                <c:pt idx="241">
                  <c:v>0.198019802</c:v>
                </c:pt>
                <c:pt idx="242">
                  <c:v>0.199434229</c:v>
                </c:pt>
                <c:pt idx="243">
                  <c:v>0.199434229</c:v>
                </c:pt>
                <c:pt idx="244">
                  <c:v>0.200848656</c:v>
                </c:pt>
                <c:pt idx="245">
                  <c:v>0.202263083</c:v>
                </c:pt>
                <c:pt idx="246">
                  <c:v>0.203677511</c:v>
                </c:pt>
                <c:pt idx="247">
                  <c:v>0.205091938</c:v>
                </c:pt>
                <c:pt idx="248">
                  <c:v>0.205091938</c:v>
                </c:pt>
                <c:pt idx="249">
                  <c:v>0.205091938</c:v>
                </c:pt>
                <c:pt idx="250">
                  <c:v>0.206506365</c:v>
                </c:pt>
                <c:pt idx="251">
                  <c:v>0.207920792</c:v>
                </c:pt>
                <c:pt idx="252">
                  <c:v>0.207920792</c:v>
                </c:pt>
                <c:pt idx="253">
                  <c:v>0.207920792</c:v>
                </c:pt>
                <c:pt idx="254">
                  <c:v>0.207920792</c:v>
                </c:pt>
                <c:pt idx="255">
                  <c:v>0.209335219</c:v>
                </c:pt>
                <c:pt idx="256">
                  <c:v>0.210749646</c:v>
                </c:pt>
                <c:pt idx="257">
                  <c:v>0.212164074</c:v>
                </c:pt>
                <c:pt idx="258">
                  <c:v>0.212164074</c:v>
                </c:pt>
                <c:pt idx="259">
                  <c:v>0.212164074</c:v>
                </c:pt>
                <c:pt idx="260">
                  <c:v>0.212164074</c:v>
                </c:pt>
                <c:pt idx="261">
                  <c:v>0.212164074</c:v>
                </c:pt>
                <c:pt idx="262">
                  <c:v>0.212164074</c:v>
                </c:pt>
                <c:pt idx="263">
                  <c:v>0.212164074</c:v>
                </c:pt>
                <c:pt idx="264">
                  <c:v>0.213578501</c:v>
                </c:pt>
                <c:pt idx="265">
                  <c:v>0.213578501</c:v>
                </c:pt>
                <c:pt idx="266">
                  <c:v>0.214992928</c:v>
                </c:pt>
                <c:pt idx="267">
                  <c:v>0.216407355</c:v>
                </c:pt>
                <c:pt idx="268">
                  <c:v>0.217821782</c:v>
                </c:pt>
                <c:pt idx="269">
                  <c:v>0.217821782</c:v>
                </c:pt>
                <c:pt idx="270">
                  <c:v>0.217821782</c:v>
                </c:pt>
                <c:pt idx="271">
                  <c:v>0.219236209</c:v>
                </c:pt>
                <c:pt idx="272">
                  <c:v>0.219236209</c:v>
                </c:pt>
                <c:pt idx="273">
                  <c:v>0.220650636</c:v>
                </c:pt>
                <c:pt idx="274">
                  <c:v>0.220650636</c:v>
                </c:pt>
                <c:pt idx="275">
                  <c:v>0.222065064</c:v>
                </c:pt>
                <c:pt idx="276">
                  <c:v>0.222065064</c:v>
                </c:pt>
                <c:pt idx="277">
                  <c:v>0.223479491</c:v>
                </c:pt>
                <c:pt idx="278">
                  <c:v>0.224893918</c:v>
                </c:pt>
                <c:pt idx="279">
                  <c:v>0.226308345</c:v>
                </c:pt>
                <c:pt idx="280">
                  <c:v>0.227722772</c:v>
                </c:pt>
                <c:pt idx="281">
                  <c:v>0.229137199</c:v>
                </c:pt>
                <c:pt idx="282">
                  <c:v>0.230551627</c:v>
                </c:pt>
                <c:pt idx="283">
                  <c:v>0.230551627</c:v>
                </c:pt>
                <c:pt idx="284">
                  <c:v>0.231966054</c:v>
                </c:pt>
                <c:pt idx="285">
                  <c:v>0.231966054</c:v>
                </c:pt>
                <c:pt idx="286">
                  <c:v>0.233380481</c:v>
                </c:pt>
                <c:pt idx="287">
                  <c:v>0.233380481</c:v>
                </c:pt>
                <c:pt idx="288">
                  <c:v>0.233380481</c:v>
                </c:pt>
                <c:pt idx="289">
                  <c:v>0.233380481</c:v>
                </c:pt>
                <c:pt idx="290">
                  <c:v>0.233380481</c:v>
                </c:pt>
                <c:pt idx="291">
                  <c:v>0.233380481</c:v>
                </c:pt>
                <c:pt idx="292">
                  <c:v>0.234794908</c:v>
                </c:pt>
                <c:pt idx="293">
                  <c:v>0.234794908</c:v>
                </c:pt>
                <c:pt idx="294">
                  <c:v>0.234794908</c:v>
                </c:pt>
                <c:pt idx="295">
                  <c:v>0.234794908</c:v>
                </c:pt>
                <c:pt idx="296">
                  <c:v>0.234794908</c:v>
                </c:pt>
                <c:pt idx="297">
                  <c:v>0.236209335</c:v>
                </c:pt>
                <c:pt idx="298">
                  <c:v>0.236209335</c:v>
                </c:pt>
                <c:pt idx="299">
                  <c:v>0.237623762</c:v>
                </c:pt>
                <c:pt idx="300">
                  <c:v>0.237623762</c:v>
                </c:pt>
                <c:pt idx="301">
                  <c:v>0.237623762</c:v>
                </c:pt>
                <c:pt idx="302">
                  <c:v>0.23903819</c:v>
                </c:pt>
                <c:pt idx="303">
                  <c:v>0.23903819</c:v>
                </c:pt>
                <c:pt idx="304">
                  <c:v>0.240452617</c:v>
                </c:pt>
                <c:pt idx="305">
                  <c:v>0.241867044</c:v>
                </c:pt>
                <c:pt idx="306">
                  <c:v>0.243281471</c:v>
                </c:pt>
                <c:pt idx="307">
                  <c:v>0.244695898</c:v>
                </c:pt>
                <c:pt idx="308">
                  <c:v>0.244695898</c:v>
                </c:pt>
                <c:pt idx="309">
                  <c:v>0.244695898</c:v>
                </c:pt>
                <c:pt idx="310">
                  <c:v>0.246110325</c:v>
                </c:pt>
                <c:pt idx="311">
                  <c:v>0.247524752</c:v>
                </c:pt>
                <c:pt idx="312">
                  <c:v>0.247524752</c:v>
                </c:pt>
                <c:pt idx="313">
                  <c:v>0.247524752</c:v>
                </c:pt>
                <c:pt idx="314">
                  <c:v>0.24893918</c:v>
                </c:pt>
                <c:pt idx="315">
                  <c:v>0.24893918</c:v>
                </c:pt>
                <c:pt idx="316">
                  <c:v>0.24893918</c:v>
                </c:pt>
                <c:pt idx="317">
                  <c:v>0.24893918</c:v>
                </c:pt>
                <c:pt idx="318">
                  <c:v>0.250353607</c:v>
                </c:pt>
                <c:pt idx="319">
                  <c:v>0.251768034</c:v>
                </c:pt>
                <c:pt idx="320">
                  <c:v>0.251768034</c:v>
                </c:pt>
                <c:pt idx="321">
                  <c:v>0.251768034</c:v>
                </c:pt>
                <c:pt idx="322">
                  <c:v>0.251768034</c:v>
                </c:pt>
                <c:pt idx="323">
                  <c:v>0.253182461</c:v>
                </c:pt>
                <c:pt idx="324">
                  <c:v>0.254596888</c:v>
                </c:pt>
                <c:pt idx="325">
                  <c:v>0.254596888</c:v>
                </c:pt>
                <c:pt idx="326">
                  <c:v>0.256011315</c:v>
                </c:pt>
                <c:pt idx="327">
                  <c:v>0.256011315</c:v>
                </c:pt>
                <c:pt idx="328">
                  <c:v>0.256011315</c:v>
                </c:pt>
                <c:pt idx="329">
                  <c:v>0.256011315</c:v>
                </c:pt>
                <c:pt idx="330">
                  <c:v>0.257425743</c:v>
                </c:pt>
                <c:pt idx="331">
                  <c:v>0.257425743</c:v>
                </c:pt>
                <c:pt idx="332">
                  <c:v>0.257425743</c:v>
                </c:pt>
                <c:pt idx="333">
                  <c:v>0.257425743</c:v>
                </c:pt>
                <c:pt idx="334">
                  <c:v>0.25884017</c:v>
                </c:pt>
                <c:pt idx="335">
                  <c:v>0.25884017</c:v>
                </c:pt>
                <c:pt idx="336">
                  <c:v>0.260254597</c:v>
                </c:pt>
                <c:pt idx="337">
                  <c:v>0.260254597</c:v>
                </c:pt>
                <c:pt idx="338">
                  <c:v>0.261669024</c:v>
                </c:pt>
                <c:pt idx="339">
                  <c:v>0.261669024</c:v>
                </c:pt>
                <c:pt idx="340">
                  <c:v>0.263083451</c:v>
                </c:pt>
                <c:pt idx="341">
                  <c:v>0.263083451</c:v>
                </c:pt>
                <c:pt idx="342">
                  <c:v>0.264497878</c:v>
                </c:pt>
                <c:pt idx="343">
                  <c:v>0.265912306</c:v>
                </c:pt>
                <c:pt idx="344">
                  <c:v>0.267326733</c:v>
                </c:pt>
                <c:pt idx="345">
                  <c:v>0.26874116</c:v>
                </c:pt>
                <c:pt idx="346">
                  <c:v>0.270155587</c:v>
                </c:pt>
                <c:pt idx="347">
                  <c:v>0.271570014</c:v>
                </c:pt>
                <c:pt idx="348">
                  <c:v>0.271570014</c:v>
                </c:pt>
                <c:pt idx="349">
                  <c:v>0.272984441</c:v>
                </c:pt>
                <c:pt idx="350">
                  <c:v>0.274398868</c:v>
                </c:pt>
                <c:pt idx="351">
                  <c:v>0.275813296</c:v>
                </c:pt>
                <c:pt idx="352">
                  <c:v>0.277227723</c:v>
                </c:pt>
                <c:pt idx="353">
                  <c:v>0.277227723</c:v>
                </c:pt>
                <c:pt idx="354">
                  <c:v>0.27864215</c:v>
                </c:pt>
                <c:pt idx="355">
                  <c:v>0.280056577</c:v>
                </c:pt>
                <c:pt idx="356">
                  <c:v>0.281471004</c:v>
                </c:pt>
                <c:pt idx="357">
                  <c:v>0.282885431</c:v>
                </c:pt>
                <c:pt idx="358">
                  <c:v>0.284299859</c:v>
                </c:pt>
                <c:pt idx="359">
                  <c:v>0.284299859</c:v>
                </c:pt>
                <c:pt idx="360">
                  <c:v>0.284299859</c:v>
                </c:pt>
                <c:pt idx="361">
                  <c:v>0.285714286</c:v>
                </c:pt>
                <c:pt idx="362">
                  <c:v>0.287128713</c:v>
                </c:pt>
                <c:pt idx="363">
                  <c:v>0.287128713</c:v>
                </c:pt>
                <c:pt idx="364">
                  <c:v>0.28854314</c:v>
                </c:pt>
                <c:pt idx="365">
                  <c:v>0.289957567</c:v>
                </c:pt>
                <c:pt idx="366">
                  <c:v>0.291371994</c:v>
                </c:pt>
                <c:pt idx="367">
                  <c:v>0.291371994</c:v>
                </c:pt>
                <c:pt idx="368">
                  <c:v>0.291371994</c:v>
                </c:pt>
                <c:pt idx="369">
                  <c:v>0.292786421</c:v>
                </c:pt>
                <c:pt idx="370">
                  <c:v>0.294200849</c:v>
                </c:pt>
                <c:pt idx="371">
                  <c:v>0.294200849</c:v>
                </c:pt>
                <c:pt idx="372">
                  <c:v>0.295615276</c:v>
                </c:pt>
                <c:pt idx="373">
                  <c:v>0.297029703</c:v>
                </c:pt>
                <c:pt idx="374">
                  <c:v>0.297029703</c:v>
                </c:pt>
                <c:pt idx="375">
                  <c:v>0.297029703</c:v>
                </c:pt>
                <c:pt idx="376">
                  <c:v>0.29844413</c:v>
                </c:pt>
                <c:pt idx="377">
                  <c:v>0.29844413</c:v>
                </c:pt>
                <c:pt idx="378">
                  <c:v>0.299858557</c:v>
                </c:pt>
                <c:pt idx="379">
                  <c:v>0.301272984</c:v>
                </c:pt>
                <c:pt idx="380">
                  <c:v>0.302687412</c:v>
                </c:pt>
                <c:pt idx="381">
                  <c:v>0.302687412</c:v>
                </c:pt>
                <c:pt idx="382">
                  <c:v>0.304101839</c:v>
                </c:pt>
                <c:pt idx="383">
                  <c:v>0.305516266</c:v>
                </c:pt>
                <c:pt idx="384">
                  <c:v>0.306930693</c:v>
                </c:pt>
                <c:pt idx="385">
                  <c:v>0.306930693</c:v>
                </c:pt>
                <c:pt idx="386">
                  <c:v>0.306930693</c:v>
                </c:pt>
                <c:pt idx="387">
                  <c:v>0.30834512</c:v>
                </c:pt>
                <c:pt idx="388">
                  <c:v>0.309759547</c:v>
                </c:pt>
                <c:pt idx="389">
                  <c:v>0.309759547</c:v>
                </c:pt>
                <c:pt idx="390">
                  <c:v>0.309759547</c:v>
                </c:pt>
                <c:pt idx="391">
                  <c:v>0.309759547</c:v>
                </c:pt>
                <c:pt idx="392">
                  <c:v>0.311173975</c:v>
                </c:pt>
                <c:pt idx="393">
                  <c:v>0.311173975</c:v>
                </c:pt>
                <c:pt idx="394">
                  <c:v>0.312588402</c:v>
                </c:pt>
                <c:pt idx="395">
                  <c:v>0.314002829</c:v>
                </c:pt>
                <c:pt idx="396">
                  <c:v>0.314002829</c:v>
                </c:pt>
                <c:pt idx="397">
                  <c:v>0.314002829</c:v>
                </c:pt>
                <c:pt idx="398">
                  <c:v>0.315417256</c:v>
                </c:pt>
                <c:pt idx="399">
                  <c:v>0.316831683</c:v>
                </c:pt>
                <c:pt idx="400">
                  <c:v>0.316831683</c:v>
                </c:pt>
                <c:pt idx="401">
                  <c:v>0.31824611</c:v>
                </c:pt>
                <c:pt idx="402">
                  <c:v>0.319660537</c:v>
                </c:pt>
                <c:pt idx="403">
                  <c:v>0.319660537</c:v>
                </c:pt>
                <c:pt idx="404">
                  <c:v>0.319660537</c:v>
                </c:pt>
                <c:pt idx="405">
                  <c:v>0.321074965</c:v>
                </c:pt>
                <c:pt idx="406">
                  <c:v>0.322489392</c:v>
                </c:pt>
                <c:pt idx="407">
                  <c:v>0.323903819</c:v>
                </c:pt>
                <c:pt idx="408">
                  <c:v>0.325318246</c:v>
                </c:pt>
                <c:pt idx="409">
                  <c:v>0.326732673</c:v>
                </c:pt>
                <c:pt idx="410">
                  <c:v>0.3281471</c:v>
                </c:pt>
                <c:pt idx="411">
                  <c:v>0.329561528</c:v>
                </c:pt>
                <c:pt idx="412">
                  <c:v>0.329561528</c:v>
                </c:pt>
                <c:pt idx="413">
                  <c:v>0.330975955</c:v>
                </c:pt>
                <c:pt idx="414">
                  <c:v>0.330975955</c:v>
                </c:pt>
                <c:pt idx="415">
                  <c:v>0.332390382</c:v>
                </c:pt>
                <c:pt idx="416">
                  <c:v>0.333804809</c:v>
                </c:pt>
                <c:pt idx="417">
                  <c:v>0.333804809</c:v>
                </c:pt>
                <c:pt idx="418">
                  <c:v>0.335219236</c:v>
                </c:pt>
                <c:pt idx="419">
                  <c:v>0.335219236</c:v>
                </c:pt>
                <c:pt idx="420">
                  <c:v>0.335219236</c:v>
                </c:pt>
                <c:pt idx="421">
                  <c:v>0.336633663</c:v>
                </c:pt>
                <c:pt idx="422">
                  <c:v>0.336633663</c:v>
                </c:pt>
                <c:pt idx="423">
                  <c:v>0.338048091</c:v>
                </c:pt>
                <c:pt idx="424">
                  <c:v>0.339462518</c:v>
                </c:pt>
                <c:pt idx="425">
                  <c:v>0.339462518</c:v>
                </c:pt>
                <c:pt idx="426">
                  <c:v>0.339462518</c:v>
                </c:pt>
                <c:pt idx="427">
                  <c:v>0.339462518</c:v>
                </c:pt>
                <c:pt idx="428">
                  <c:v>0.340876945</c:v>
                </c:pt>
                <c:pt idx="429">
                  <c:v>0.340876945</c:v>
                </c:pt>
                <c:pt idx="430">
                  <c:v>0.340876945</c:v>
                </c:pt>
                <c:pt idx="431">
                  <c:v>0.340876945</c:v>
                </c:pt>
                <c:pt idx="432">
                  <c:v>0.340876945</c:v>
                </c:pt>
                <c:pt idx="433">
                  <c:v>0.342291372</c:v>
                </c:pt>
                <c:pt idx="434">
                  <c:v>0.342291372</c:v>
                </c:pt>
                <c:pt idx="435">
                  <c:v>0.343705799</c:v>
                </c:pt>
                <c:pt idx="436">
                  <c:v>0.345120226</c:v>
                </c:pt>
                <c:pt idx="437">
                  <c:v>0.346534653</c:v>
                </c:pt>
                <c:pt idx="438">
                  <c:v>0.347949081</c:v>
                </c:pt>
                <c:pt idx="439">
                  <c:v>0.349363508</c:v>
                </c:pt>
                <c:pt idx="440">
                  <c:v>0.350777935</c:v>
                </c:pt>
                <c:pt idx="441">
                  <c:v>0.352192362</c:v>
                </c:pt>
                <c:pt idx="442">
                  <c:v>0.352192362</c:v>
                </c:pt>
                <c:pt idx="443">
                  <c:v>0.352192362</c:v>
                </c:pt>
                <c:pt idx="444">
                  <c:v>0.352192362</c:v>
                </c:pt>
                <c:pt idx="445">
                  <c:v>0.352192362</c:v>
                </c:pt>
                <c:pt idx="446">
                  <c:v>0.353606789</c:v>
                </c:pt>
                <c:pt idx="447">
                  <c:v>0.353606789</c:v>
                </c:pt>
                <c:pt idx="448">
                  <c:v>0.355021216</c:v>
                </c:pt>
                <c:pt idx="449">
                  <c:v>0.355021216</c:v>
                </c:pt>
                <c:pt idx="450">
                  <c:v>0.355021216</c:v>
                </c:pt>
                <c:pt idx="451">
                  <c:v>0.355021216</c:v>
                </c:pt>
                <c:pt idx="452">
                  <c:v>0.355021216</c:v>
                </c:pt>
                <c:pt idx="453">
                  <c:v>0.355021216</c:v>
                </c:pt>
                <c:pt idx="454">
                  <c:v>0.355021216</c:v>
                </c:pt>
                <c:pt idx="455">
                  <c:v>0.356435644</c:v>
                </c:pt>
                <c:pt idx="456">
                  <c:v>0.357850071</c:v>
                </c:pt>
                <c:pt idx="457">
                  <c:v>0.357850071</c:v>
                </c:pt>
                <c:pt idx="458">
                  <c:v>0.357850071</c:v>
                </c:pt>
                <c:pt idx="459">
                  <c:v>0.359264498</c:v>
                </c:pt>
                <c:pt idx="460">
                  <c:v>0.359264498</c:v>
                </c:pt>
                <c:pt idx="461">
                  <c:v>0.360678925</c:v>
                </c:pt>
                <c:pt idx="462">
                  <c:v>0.360678925</c:v>
                </c:pt>
                <c:pt idx="463">
                  <c:v>0.362093352</c:v>
                </c:pt>
                <c:pt idx="464">
                  <c:v>0.362093352</c:v>
                </c:pt>
                <c:pt idx="465">
                  <c:v>0.362093352</c:v>
                </c:pt>
                <c:pt idx="466">
                  <c:v>0.362093352</c:v>
                </c:pt>
                <c:pt idx="467">
                  <c:v>0.363507779</c:v>
                </c:pt>
                <c:pt idx="468">
                  <c:v>0.363507779</c:v>
                </c:pt>
                <c:pt idx="469">
                  <c:v>0.364922207</c:v>
                </c:pt>
                <c:pt idx="470">
                  <c:v>0.364922207</c:v>
                </c:pt>
                <c:pt idx="471">
                  <c:v>0.366336634</c:v>
                </c:pt>
                <c:pt idx="472">
                  <c:v>0.367751061</c:v>
                </c:pt>
                <c:pt idx="473">
                  <c:v>0.369165488</c:v>
                </c:pt>
                <c:pt idx="474">
                  <c:v>0.369165488</c:v>
                </c:pt>
                <c:pt idx="475">
                  <c:v>0.370579915</c:v>
                </c:pt>
                <c:pt idx="476">
                  <c:v>0.371994342</c:v>
                </c:pt>
                <c:pt idx="477">
                  <c:v>0.371994342</c:v>
                </c:pt>
                <c:pt idx="478">
                  <c:v>0.373408769</c:v>
                </c:pt>
                <c:pt idx="479">
                  <c:v>0.374823197</c:v>
                </c:pt>
                <c:pt idx="480">
                  <c:v>0.376237624</c:v>
                </c:pt>
                <c:pt idx="481">
                  <c:v>0.377652051</c:v>
                </c:pt>
                <c:pt idx="482">
                  <c:v>0.377652051</c:v>
                </c:pt>
                <c:pt idx="483">
                  <c:v>0.377652051</c:v>
                </c:pt>
                <c:pt idx="484">
                  <c:v>0.377652051</c:v>
                </c:pt>
                <c:pt idx="485">
                  <c:v>0.379066478</c:v>
                </c:pt>
                <c:pt idx="486">
                  <c:v>0.379066478</c:v>
                </c:pt>
                <c:pt idx="487">
                  <c:v>0.379066478</c:v>
                </c:pt>
                <c:pt idx="488">
                  <c:v>0.379066478</c:v>
                </c:pt>
                <c:pt idx="489">
                  <c:v>0.380480905</c:v>
                </c:pt>
                <c:pt idx="490">
                  <c:v>0.380480905</c:v>
                </c:pt>
                <c:pt idx="491">
                  <c:v>0.381895332</c:v>
                </c:pt>
                <c:pt idx="492">
                  <c:v>0.38330976</c:v>
                </c:pt>
                <c:pt idx="493">
                  <c:v>0.384724187</c:v>
                </c:pt>
                <c:pt idx="494">
                  <c:v>0.386138614</c:v>
                </c:pt>
                <c:pt idx="495">
                  <c:v>0.386138614</c:v>
                </c:pt>
                <c:pt idx="496">
                  <c:v>0.386138614</c:v>
                </c:pt>
                <c:pt idx="497">
                  <c:v>0.387553041</c:v>
                </c:pt>
                <c:pt idx="498">
                  <c:v>0.387553041</c:v>
                </c:pt>
                <c:pt idx="499">
                  <c:v>0.388967468</c:v>
                </c:pt>
                <c:pt idx="500">
                  <c:v>0.388967468</c:v>
                </c:pt>
                <c:pt idx="501">
                  <c:v>0.390381895</c:v>
                </c:pt>
                <c:pt idx="502">
                  <c:v>0.391796322</c:v>
                </c:pt>
                <c:pt idx="503">
                  <c:v>0.39321075</c:v>
                </c:pt>
                <c:pt idx="504">
                  <c:v>0.394625177</c:v>
                </c:pt>
                <c:pt idx="505">
                  <c:v>0.394625177</c:v>
                </c:pt>
                <c:pt idx="506">
                  <c:v>0.396039604</c:v>
                </c:pt>
                <c:pt idx="507">
                  <c:v>0.397454031</c:v>
                </c:pt>
                <c:pt idx="508">
                  <c:v>0.398868458</c:v>
                </c:pt>
                <c:pt idx="509">
                  <c:v>0.400282885</c:v>
                </c:pt>
                <c:pt idx="510">
                  <c:v>0.401697313</c:v>
                </c:pt>
                <c:pt idx="511">
                  <c:v>0.401697313</c:v>
                </c:pt>
                <c:pt idx="512">
                  <c:v>0.40311174</c:v>
                </c:pt>
                <c:pt idx="513">
                  <c:v>0.404526167</c:v>
                </c:pt>
                <c:pt idx="514">
                  <c:v>0.404526167</c:v>
                </c:pt>
                <c:pt idx="515">
                  <c:v>0.405940594</c:v>
                </c:pt>
                <c:pt idx="516">
                  <c:v>0.405940594</c:v>
                </c:pt>
                <c:pt idx="517">
                  <c:v>0.407355021</c:v>
                </c:pt>
                <c:pt idx="518">
                  <c:v>0.408769448</c:v>
                </c:pt>
                <c:pt idx="519">
                  <c:v>0.410183876</c:v>
                </c:pt>
                <c:pt idx="520">
                  <c:v>0.410183876</c:v>
                </c:pt>
                <c:pt idx="521">
                  <c:v>0.410183876</c:v>
                </c:pt>
                <c:pt idx="522">
                  <c:v>0.410183876</c:v>
                </c:pt>
                <c:pt idx="523">
                  <c:v>0.410183876</c:v>
                </c:pt>
                <c:pt idx="524">
                  <c:v>0.411598303</c:v>
                </c:pt>
                <c:pt idx="525">
                  <c:v>0.411598303</c:v>
                </c:pt>
                <c:pt idx="526">
                  <c:v>0.41301273</c:v>
                </c:pt>
                <c:pt idx="527">
                  <c:v>0.414427157</c:v>
                </c:pt>
                <c:pt idx="528">
                  <c:v>0.414427157</c:v>
                </c:pt>
                <c:pt idx="529">
                  <c:v>0.414427157</c:v>
                </c:pt>
                <c:pt idx="530">
                  <c:v>0.414427157</c:v>
                </c:pt>
                <c:pt idx="531">
                  <c:v>0.415841584</c:v>
                </c:pt>
                <c:pt idx="532">
                  <c:v>0.417256011</c:v>
                </c:pt>
                <c:pt idx="533">
                  <c:v>0.417256011</c:v>
                </c:pt>
                <c:pt idx="534">
                  <c:v>0.417256011</c:v>
                </c:pt>
                <c:pt idx="535">
                  <c:v>0.417256011</c:v>
                </c:pt>
                <c:pt idx="536">
                  <c:v>0.417256011</c:v>
                </c:pt>
                <c:pt idx="537">
                  <c:v>0.418670438</c:v>
                </c:pt>
                <c:pt idx="538">
                  <c:v>0.420084866</c:v>
                </c:pt>
                <c:pt idx="539">
                  <c:v>0.421499293</c:v>
                </c:pt>
                <c:pt idx="540">
                  <c:v>0.421499293</c:v>
                </c:pt>
                <c:pt idx="541">
                  <c:v>0.421499293</c:v>
                </c:pt>
                <c:pt idx="542">
                  <c:v>0.421499293</c:v>
                </c:pt>
                <c:pt idx="543">
                  <c:v>0.421499293</c:v>
                </c:pt>
                <c:pt idx="544">
                  <c:v>0.42291372</c:v>
                </c:pt>
                <c:pt idx="545">
                  <c:v>0.42291372</c:v>
                </c:pt>
                <c:pt idx="546">
                  <c:v>0.42291372</c:v>
                </c:pt>
                <c:pt idx="547">
                  <c:v>0.424328147</c:v>
                </c:pt>
                <c:pt idx="548">
                  <c:v>0.424328147</c:v>
                </c:pt>
                <c:pt idx="549">
                  <c:v>0.424328147</c:v>
                </c:pt>
                <c:pt idx="550">
                  <c:v>0.425742574</c:v>
                </c:pt>
                <c:pt idx="551">
                  <c:v>0.425742574</c:v>
                </c:pt>
                <c:pt idx="552">
                  <c:v>0.427157001</c:v>
                </c:pt>
                <c:pt idx="553">
                  <c:v>0.428571429</c:v>
                </c:pt>
                <c:pt idx="554">
                  <c:v>0.428571429</c:v>
                </c:pt>
                <c:pt idx="555">
                  <c:v>0.429985856</c:v>
                </c:pt>
                <c:pt idx="556">
                  <c:v>0.429985856</c:v>
                </c:pt>
                <c:pt idx="557">
                  <c:v>0.431400283</c:v>
                </c:pt>
                <c:pt idx="558">
                  <c:v>0.431400283</c:v>
                </c:pt>
                <c:pt idx="559">
                  <c:v>0.43281471</c:v>
                </c:pt>
                <c:pt idx="560">
                  <c:v>0.434229137</c:v>
                </c:pt>
                <c:pt idx="561">
                  <c:v>0.434229137</c:v>
                </c:pt>
                <c:pt idx="562">
                  <c:v>0.434229137</c:v>
                </c:pt>
                <c:pt idx="563">
                  <c:v>0.435643564</c:v>
                </c:pt>
                <c:pt idx="564">
                  <c:v>0.435643564</c:v>
                </c:pt>
                <c:pt idx="565">
                  <c:v>0.435643564</c:v>
                </c:pt>
                <c:pt idx="566">
                  <c:v>0.435643564</c:v>
                </c:pt>
                <c:pt idx="567">
                  <c:v>0.437057992</c:v>
                </c:pt>
                <c:pt idx="568">
                  <c:v>0.437057992</c:v>
                </c:pt>
                <c:pt idx="569">
                  <c:v>0.437057992</c:v>
                </c:pt>
                <c:pt idx="570">
                  <c:v>0.438472419</c:v>
                </c:pt>
                <c:pt idx="571">
                  <c:v>0.439886846</c:v>
                </c:pt>
                <c:pt idx="572">
                  <c:v>0.441301273</c:v>
                </c:pt>
                <c:pt idx="573">
                  <c:v>0.4427157</c:v>
                </c:pt>
                <c:pt idx="574">
                  <c:v>0.444130127</c:v>
                </c:pt>
                <c:pt idx="575">
                  <c:v>0.445544554</c:v>
                </c:pt>
                <c:pt idx="576">
                  <c:v>0.446958982</c:v>
                </c:pt>
                <c:pt idx="577">
                  <c:v>0.448373409</c:v>
                </c:pt>
                <c:pt idx="578">
                  <c:v>0.449787836</c:v>
                </c:pt>
                <c:pt idx="579">
                  <c:v>0.451202263</c:v>
                </c:pt>
                <c:pt idx="580">
                  <c:v>0.45261669</c:v>
                </c:pt>
                <c:pt idx="581">
                  <c:v>0.454031117</c:v>
                </c:pt>
                <c:pt idx="582">
                  <c:v>0.455445545</c:v>
                </c:pt>
                <c:pt idx="583">
                  <c:v>0.456859972</c:v>
                </c:pt>
                <c:pt idx="584">
                  <c:v>0.458274399</c:v>
                </c:pt>
                <c:pt idx="585">
                  <c:v>0.459688826</c:v>
                </c:pt>
                <c:pt idx="586">
                  <c:v>0.461103253</c:v>
                </c:pt>
                <c:pt idx="587">
                  <c:v>0.46251768</c:v>
                </c:pt>
                <c:pt idx="588">
                  <c:v>0.463932107</c:v>
                </c:pt>
                <c:pt idx="589">
                  <c:v>0.465346535</c:v>
                </c:pt>
                <c:pt idx="590">
                  <c:v>0.466760962</c:v>
                </c:pt>
                <c:pt idx="591">
                  <c:v>0.468175389</c:v>
                </c:pt>
                <c:pt idx="592">
                  <c:v>0.469589816</c:v>
                </c:pt>
                <c:pt idx="593">
                  <c:v>0.471004243</c:v>
                </c:pt>
                <c:pt idx="594">
                  <c:v>0.47241867</c:v>
                </c:pt>
                <c:pt idx="595">
                  <c:v>0.473833098</c:v>
                </c:pt>
                <c:pt idx="596">
                  <c:v>0.475247525</c:v>
                </c:pt>
                <c:pt idx="597">
                  <c:v>0.476661952</c:v>
                </c:pt>
                <c:pt idx="598">
                  <c:v>0.478076379</c:v>
                </c:pt>
                <c:pt idx="599">
                  <c:v>0.479490806</c:v>
                </c:pt>
                <c:pt idx="600">
                  <c:v>0.480905233</c:v>
                </c:pt>
                <c:pt idx="601">
                  <c:v>0.482319661</c:v>
                </c:pt>
                <c:pt idx="602">
                  <c:v>0.483734088</c:v>
                </c:pt>
                <c:pt idx="603">
                  <c:v>0.485148515</c:v>
                </c:pt>
                <c:pt idx="604">
                  <c:v>0.486562942</c:v>
                </c:pt>
                <c:pt idx="605">
                  <c:v>0.487977369</c:v>
                </c:pt>
                <c:pt idx="606">
                  <c:v>0.489391796</c:v>
                </c:pt>
                <c:pt idx="607">
                  <c:v>0.490806223</c:v>
                </c:pt>
                <c:pt idx="608">
                  <c:v>0.492220651</c:v>
                </c:pt>
                <c:pt idx="609">
                  <c:v>0.493635078</c:v>
                </c:pt>
                <c:pt idx="610">
                  <c:v>0.495049505</c:v>
                </c:pt>
                <c:pt idx="611">
                  <c:v>0.496463932</c:v>
                </c:pt>
                <c:pt idx="612">
                  <c:v>0.497878359</c:v>
                </c:pt>
                <c:pt idx="613">
                  <c:v>0.499292786</c:v>
                </c:pt>
                <c:pt idx="614">
                  <c:v>0.500707214</c:v>
                </c:pt>
                <c:pt idx="615">
                  <c:v>0.502121641</c:v>
                </c:pt>
                <c:pt idx="616">
                  <c:v>0.503536068</c:v>
                </c:pt>
                <c:pt idx="617">
                  <c:v>0.504950495</c:v>
                </c:pt>
                <c:pt idx="618">
                  <c:v>0.506364922</c:v>
                </c:pt>
                <c:pt idx="619">
                  <c:v>0.507779349</c:v>
                </c:pt>
                <c:pt idx="620">
                  <c:v>0.509193777</c:v>
                </c:pt>
                <c:pt idx="621">
                  <c:v>0.510608204</c:v>
                </c:pt>
                <c:pt idx="622">
                  <c:v>0.512022631</c:v>
                </c:pt>
                <c:pt idx="623">
                  <c:v>0.513437058</c:v>
                </c:pt>
                <c:pt idx="624">
                  <c:v>0.514851485</c:v>
                </c:pt>
                <c:pt idx="625">
                  <c:v>0.516265912</c:v>
                </c:pt>
                <c:pt idx="626">
                  <c:v>0.517680339</c:v>
                </c:pt>
                <c:pt idx="627">
                  <c:v>0.519094767</c:v>
                </c:pt>
                <c:pt idx="628">
                  <c:v>0.520509194</c:v>
                </c:pt>
                <c:pt idx="629">
                  <c:v>0.521923621</c:v>
                </c:pt>
                <c:pt idx="630">
                  <c:v>0.523338048</c:v>
                </c:pt>
                <c:pt idx="631">
                  <c:v>0.524752475</c:v>
                </c:pt>
                <c:pt idx="632">
                  <c:v>0.526166902</c:v>
                </c:pt>
                <c:pt idx="633">
                  <c:v>0.52758133</c:v>
                </c:pt>
                <c:pt idx="634">
                  <c:v>0.528995757</c:v>
                </c:pt>
                <c:pt idx="635">
                  <c:v>0.530410184</c:v>
                </c:pt>
                <c:pt idx="636">
                  <c:v>0.531824611</c:v>
                </c:pt>
                <c:pt idx="637">
                  <c:v>0.533239038</c:v>
                </c:pt>
                <c:pt idx="638">
                  <c:v>0.534653465</c:v>
                </c:pt>
                <c:pt idx="639">
                  <c:v>0.536067893</c:v>
                </c:pt>
                <c:pt idx="640">
                  <c:v>0.53748232</c:v>
                </c:pt>
                <c:pt idx="641">
                  <c:v>0.538896747</c:v>
                </c:pt>
                <c:pt idx="642">
                  <c:v>0.540311174</c:v>
                </c:pt>
                <c:pt idx="643">
                  <c:v>0.541725601</c:v>
                </c:pt>
                <c:pt idx="644">
                  <c:v>0.543140028</c:v>
                </c:pt>
                <c:pt idx="645">
                  <c:v>0.544554455</c:v>
                </c:pt>
                <c:pt idx="646">
                  <c:v>0.545968883</c:v>
                </c:pt>
                <c:pt idx="647">
                  <c:v>0.54738331</c:v>
                </c:pt>
                <c:pt idx="648">
                  <c:v>0.548797737</c:v>
                </c:pt>
                <c:pt idx="649">
                  <c:v>0.550212164</c:v>
                </c:pt>
                <c:pt idx="650">
                  <c:v>0.551626591</c:v>
                </c:pt>
                <c:pt idx="651">
                  <c:v>0.553041018</c:v>
                </c:pt>
                <c:pt idx="652">
                  <c:v>0.554455446</c:v>
                </c:pt>
                <c:pt idx="653">
                  <c:v>0.555869873</c:v>
                </c:pt>
                <c:pt idx="654">
                  <c:v>0.5572843</c:v>
                </c:pt>
                <c:pt idx="655">
                  <c:v>0.558698727</c:v>
                </c:pt>
                <c:pt idx="656">
                  <c:v>0.560113154</c:v>
                </c:pt>
                <c:pt idx="657">
                  <c:v>0.561527581</c:v>
                </c:pt>
                <c:pt idx="658">
                  <c:v>0.562942008</c:v>
                </c:pt>
                <c:pt idx="659">
                  <c:v>0.564356436</c:v>
                </c:pt>
                <c:pt idx="660">
                  <c:v>0.565770863</c:v>
                </c:pt>
                <c:pt idx="661">
                  <c:v>0.56718529</c:v>
                </c:pt>
                <c:pt idx="662">
                  <c:v>0.568599717</c:v>
                </c:pt>
                <c:pt idx="663">
                  <c:v>0.570014144</c:v>
                </c:pt>
                <c:pt idx="664">
                  <c:v>0.571428571</c:v>
                </c:pt>
                <c:pt idx="665">
                  <c:v>0.572842999</c:v>
                </c:pt>
                <c:pt idx="666">
                  <c:v>0.574257426</c:v>
                </c:pt>
                <c:pt idx="667">
                  <c:v>0.575671853</c:v>
                </c:pt>
                <c:pt idx="668">
                  <c:v>0.57708628</c:v>
                </c:pt>
                <c:pt idx="669">
                  <c:v>0.578500707</c:v>
                </c:pt>
                <c:pt idx="670">
                  <c:v>0.579915134</c:v>
                </c:pt>
                <c:pt idx="671">
                  <c:v>0.581329562</c:v>
                </c:pt>
                <c:pt idx="672">
                  <c:v>0.582743989</c:v>
                </c:pt>
                <c:pt idx="673">
                  <c:v>0.584158416</c:v>
                </c:pt>
                <c:pt idx="674">
                  <c:v>0.585572843</c:v>
                </c:pt>
                <c:pt idx="675">
                  <c:v>0.585572843</c:v>
                </c:pt>
                <c:pt idx="676">
                  <c:v>0.58698727</c:v>
                </c:pt>
                <c:pt idx="677">
                  <c:v>0.588401697</c:v>
                </c:pt>
                <c:pt idx="678">
                  <c:v>0.589816124</c:v>
                </c:pt>
                <c:pt idx="679">
                  <c:v>0.591230552</c:v>
                </c:pt>
                <c:pt idx="680">
                  <c:v>0.592644979</c:v>
                </c:pt>
                <c:pt idx="681">
                  <c:v>0.594059406</c:v>
                </c:pt>
                <c:pt idx="682">
                  <c:v>0.595473833</c:v>
                </c:pt>
                <c:pt idx="683">
                  <c:v>0.59688826</c:v>
                </c:pt>
                <c:pt idx="684">
                  <c:v>0.598302687</c:v>
                </c:pt>
                <c:pt idx="685">
                  <c:v>0.599717115</c:v>
                </c:pt>
                <c:pt idx="686">
                  <c:v>0.601131542</c:v>
                </c:pt>
                <c:pt idx="687">
                  <c:v>0.602545969</c:v>
                </c:pt>
                <c:pt idx="688">
                  <c:v>0.603960396</c:v>
                </c:pt>
                <c:pt idx="689">
                  <c:v>0.603960396</c:v>
                </c:pt>
                <c:pt idx="690">
                  <c:v>0.605374823</c:v>
                </c:pt>
                <c:pt idx="691">
                  <c:v>0.60678925</c:v>
                </c:pt>
                <c:pt idx="692">
                  <c:v>0.608203678</c:v>
                </c:pt>
                <c:pt idx="693">
                  <c:v>0.609618105</c:v>
                </c:pt>
                <c:pt idx="694">
                  <c:v>0.611032532</c:v>
                </c:pt>
                <c:pt idx="695">
                  <c:v>0.612446959</c:v>
                </c:pt>
                <c:pt idx="696">
                  <c:v>0.613861386</c:v>
                </c:pt>
                <c:pt idx="697">
                  <c:v>0.615275813</c:v>
                </c:pt>
                <c:pt idx="698">
                  <c:v>0.615275813</c:v>
                </c:pt>
                <c:pt idx="699">
                  <c:v>0.615275813</c:v>
                </c:pt>
                <c:pt idx="700">
                  <c:v>0.61669024</c:v>
                </c:pt>
                <c:pt idx="701">
                  <c:v>0.618104668</c:v>
                </c:pt>
                <c:pt idx="702">
                  <c:v>0.619519095</c:v>
                </c:pt>
                <c:pt idx="703">
                  <c:v>0.620933522</c:v>
                </c:pt>
                <c:pt idx="704">
                  <c:v>0.620933522</c:v>
                </c:pt>
                <c:pt idx="705">
                  <c:v>0.622347949</c:v>
                </c:pt>
                <c:pt idx="706">
                  <c:v>0.623762376</c:v>
                </c:pt>
                <c:pt idx="707">
                  <c:v>0.625176803</c:v>
                </c:pt>
                <c:pt idx="708">
                  <c:v>0.625176803</c:v>
                </c:pt>
                <c:pt idx="709">
                  <c:v>0.625176803</c:v>
                </c:pt>
                <c:pt idx="710">
                  <c:v>0.625176803</c:v>
                </c:pt>
                <c:pt idx="711">
                  <c:v>0.626591231</c:v>
                </c:pt>
                <c:pt idx="712">
                  <c:v>0.628005658</c:v>
                </c:pt>
                <c:pt idx="713">
                  <c:v>0.629420085</c:v>
                </c:pt>
                <c:pt idx="714">
                  <c:v>0.629420085</c:v>
                </c:pt>
                <c:pt idx="715">
                  <c:v>0.630834512</c:v>
                </c:pt>
                <c:pt idx="716">
                  <c:v>0.632248939</c:v>
                </c:pt>
                <c:pt idx="717">
                  <c:v>0.633663366</c:v>
                </c:pt>
                <c:pt idx="718">
                  <c:v>0.635077793</c:v>
                </c:pt>
                <c:pt idx="719">
                  <c:v>0.636492221</c:v>
                </c:pt>
                <c:pt idx="720">
                  <c:v>0.637906648</c:v>
                </c:pt>
                <c:pt idx="721">
                  <c:v>0.637906648</c:v>
                </c:pt>
                <c:pt idx="722">
                  <c:v>0.637906648</c:v>
                </c:pt>
                <c:pt idx="723">
                  <c:v>0.639321075</c:v>
                </c:pt>
                <c:pt idx="724">
                  <c:v>0.640735502</c:v>
                </c:pt>
                <c:pt idx="725">
                  <c:v>0.640735502</c:v>
                </c:pt>
                <c:pt idx="726">
                  <c:v>0.642149929</c:v>
                </c:pt>
                <c:pt idx="727">
                  <c:v>0.642149929</c:v>
                </c:pt>
                <c:pt idx="728">
                  <c:v>0.643564356</c:v>
                </c:pt>
                <c:pt idx="729">
                  <c:v>0.643564356</c:v>
                </c:pt>
                <c:pt idx="730">
                  <c:v>0.643564356</c:v>
                </c:pt>
                <c:pt idx="731">
                  <c:v>0.643564356</c:v>
                </c:pt>
                <c:pt idx="732">
                  <c:v>0.643564356</c:v>
                </c:pt>
                <c:pt idx="733">
                  <c:v>0.644978784</c:v>
                </c:pt>
                <c:pt idx="734">
                  <c:v>0.646393211</c:v>
                </c:pt>
                <c:pt idx="735">
                  <c:v>0.646393211</c:v>
                </c:pt>
                <c:pt idx="736">
                  <c:v>0.646393211</c:v>
                </c:pt>
                <c:pt idx="737">
                  <c:v>0.646393211</c:v>
                </c:pt>
                <c:pt idx="738">
                  <c:v>0.646393211</c:v>
                </c:pt>
                <c:pt idx="739">
                  <c:v>0.647807638</c:v>
                </c:pt>
                <c:pt idx="740">
                  <c:v>0.649222065</c:v>
                </c:pt>
                <c:pt idx="741">
                  <c:v>0.650636492</c:v>
                </c:pt>
                <c:pt idx="742">
                  <c:v>0.650636492</c:v>
                </c:pt>
                <c:pt idx="743">
                  <c:v>0.652050919</c:v>
                </c:pt>
                <c:pt idx="744">
                  <c:v>0.652050919</c:v>
                </c:pt>
                <c:pt idx="745">
                  <c:v>0.653465347</c:v>
                </c:pt>
                <c:pt idx="746">
                  <c:v>0.653465347</c:v>
                </c:pt>
                <c:pt idx="747">
                  <c:v>0.654879774</c:v>
                </c:pt>
                <c:pt idx="748">
                  <c:v>0.656294201</c:v>
                </c:pt>
                <c:pt idx="749">
                  <c:v>0.657708628</c:v>
                </c:pt>
                <c:pt idx="750">
                  <c:v>0.659123055</c:v>
                </c:pt>
                <c:pt idx="751">
                  <c:v>0.659123055</c:v>
                </c:pt>
                <c:pt idx="752">
                  <c:v>0.659123055</c:v>
                </c:pt>
                <c:pt idx="753">
                  <c:v>0.660537482</c:v>
                </c:pt>
                <c:pt idx="754">
                  <c:v>0.660537482</c:v>
                </c:pt>
                <c:pt idx="755">
                  <c:v>0.661951909</c:v>
                </c:pt>
                <c:pt idx="756">
                  <c:v>0.663366337</c:v>
                </c:pt>
                <c:pt idx="757">
                  <c:v>0.663366337</c:v>
                </c:pt>
                <c:pt idx="758">
                  <c:v>0.664780764</c:v>
                </c:pt>
                <c:pt idx="759">
                  <c:v>0.666195191</c:v>
                </c:pt>
                <c:pt idx="760">
                  <c:v>0.667609618</c:v>
                </c:pt>
                <c:pt idx="761">
                  <c:v>0.669024045</c:v>
                </c:pt>
                <c:pt idx="762">
                  <c:v>0.670438472</c:v>
                </c:pt>
                <c:pt idx="763">
                  <c:v>0.6718529</c:v>
                </c:pt>
                <c:pt idx="764">
                  <c:v>0.6718529</c:v>
                </c:pt>
                <c:pt idx="765">
                  <c:v>0.6718529</c:v>
                </c:pt>
                <c:pt idx="766">
                  <c:v>0.673267327</c:v>
                </c:pt>
                <c:pt idx="767">
                  <c:v>0.674681754</c:v>
                </c:pt>
                <c:pt idx="768">
                  <c:v>0.676096181</c:v>
                </c:pt>
                <c:pt idx="769">
                  <c:v>0.676096181</c:v>
                </c:pt>
                <c:pt idx="770">
                  <c:v>0.677510608</c:v>
                </c:pt>
                <c:pt idx="771">
                  <c:v>0.678925035</c:v>
                </c:pt>
                <c:pt idx="772">
                  <c:v>0.678925035</c:v>
                </c:pt>
                <c:pt idx="773">
                  <c:v>0.678925035</c:v>
                </c:pt>
                <c:pt idx="774">
                  <c:v>0.678925035</c:v>
                </c:pt>
                <c:pt idx="775">
                  <c:v>0.680339463</c:v>
                </c:pt>
                <c:pt idx="776">
                  <c:v>0.68175389</c:v>
                </c:pt>
                <c:pt idx="777">
                  <c:v>0.68175389</c:v>
                </c:pt>
                <c:pt idx="778">
                  <c:v>0.683168317</c:v>
                </c:pt>
                <c:pt idx="779">
                  <c:v>0.684582744</c:v>
                </c:pt>
                <c:pt idx="780">
                  <c:v>0.685997171</c:v>
                </c:pt>
                <c:pt idx="781">
                  <c:v>0.687411598</c:v>
                </c:pt>
                <c:pt idx="782">
                  <c:v>0.688826025</c:v>
                </c:pt>
                <c:pt idx="783">
                  <c:v>0.690240453</c:v>
                </c:pt>
                <c:pt idx="784">
                  <c:v>0.69165488</c:v>
                </c:pt>
                <c:pt idx="785">
                  <c:v>0.693069307</c:v>
                </c:pt>
                <c:pt idx="786">
                  <c:v>0.694483734</c:v>
                </c:pt>
                <c:pt idx="787">
                  <c:v>0.694483734</c:v>
                </c:pt>
                <c:pt idx="788">
                  <c:v>0.695898161</c:v>
                </c:pt>
                <c:pt idx="789">
                  <c:v>0.695898161</c:v>
                </c:pt>
                <c:pt idx="790">
                  <c:v>0.697312588</c:v>
                </c:pt>
                <c:pt idx="791">
                  <c:v>0.698727016</c:v>
                </c:pt>
                <c:pt idx="792">
                  <c:v>0.700141443</c:v>
                </c:pt>
                <c:pt idx="793">
                  <c:v>0.70155587</c:v>
                </c:pt>
                <c:pt idx="794">
                  <c:v>0.70155587</c:v>
                </c:pt>
                <c:pt idx="795">
                  <c:v>0.702970297</c:v>
                </c:pt>
                <c:pt idx="796">
                  <c:v>0.704384724</c:v>
                </c:pt>
                <c:pt idx="797">
                  <c:v>0.705799151</c:v>
                </c:pt>
                <c:pt idx="798">
                  <c:v>0.707213579</c:v>
                </c:pt>
                <c:pt idx="799">
                  <c:v>0.708628006</c:v>
                </c:pt>
                <c:pt idx="800">
                  <c:v>0.710042433</c:v>
                </c:pt>
                <c:pt idx="801">
                  <c:v>0.71145686</c:v>
                </c:pt>
                <c:pt idx="802">
                  <c:v>0.71145686</c:v>
                </c:pt>
                <c:pt idx="803">
                  <c:v>0.71145686</c:v>
                </c:pt>
                <c:pt idx="804">
                  <c:v>0.712871287</c:v>
                </c:pt>
                <c:pt idx="805">
                  <c:v>0.712871287</c:v>
                </c:pt>
                <c:pt idx="806">
                  <c:v>0.714285714</c:v>
                </c:pt>
                <c:pt idx="807">
                  <c:v>0.714285714</c:v>
                </c:pt>
                <c:pt idx="808">
                  <c:v>0.715700141</c:v>
                </c:pt>
                <c:pt idx="809">
                  <c:v>0.717114569</c:v>
                </c:pt>
                <c:pt idx="810">
                  <c:v>0.718528996</c:v>
                </c:pt>
                <c:pt idx="811">
                  <c:v>0.719943423</c:v>
                </c:pt>
                <c:pt idx="812">
                  <c:v>0.72135785</c:v>
                </c:pt>
                <c:pt idx="813">
                  <c:v>0.72135785</c:v>
                </c:pt>
                <c:pt idx="814">
                  <c:v>0.72135785</c:v>
                </c:pt>
                <c:pt idx="815">
                  <c:v>0.722772277</c:v>
                </c:pt>
                <c:pt idx="816">
                  <c:v>0.724186704</c:v>
                </c:pt>
                <c:pt idx="817">
                  <c:v>0.725601132</c:v>
                </c:pt>
                <c:pt idx="818">
                  <c:v>0.727015559</c:v>
                </c:pt>
                <c:pt idx="819">
                  <c:v>0.728429986</c:v>
                </c:pt>
                <c:pt idx="820">
                  <c:v>0.729844413</c:v>
                </c:pt>
                <c:pt idx="821">
                  <c:v>0.73125884</c:v>
                </c:pt>
                <c:pt idx="822">
                  <c:v>0.732673267</c:v>
                </c:pt>
                <c:pt idx="823">
                  <c:v>0.734087694</c:v>
                </c:pt>
                <c:pt idx="824">
                  <c:v>0.735502122</c:v>
                </c:pt>
                <c:pt idx="825">
                  <c:v>0.736916549</c:v>
                </c:pt>
                <c:pt idx="826">
                  <c:v>0.736916549</c:v>
                </c:pt>
                <c:pt idx="827">
                  <c:v>0.738330976</c:v>
                </c:pt>
                <c:pt idx="828">
                  <c:v>0.739745403</c:v>
                </c:pt>
                <c:pt idx="829">
                  <c:v>0.74115983</c:v>
                </c:pt>
                <c:pt idx="830">
                  <c:v>0.742574257</c:v>
                </c:pt>
                <c:pt idx="831">
                  <c:v>0.743988685</c:v>
                </c:pt>
                <c:pt idx="832">
                  <c:v>0.745403112</c:v>
                </c:pt>
                <c:pt idx="833">
                  <c:v>0.746817539</c:v>
                </c:pt>
                <c:pt idx="834">
                  <c:v>0.748231966</c:v>
                </c:pt>
                <c:pt idx="835">
                  <c:v>0.749646393</c:v>
                </c:pt>
                <c:pt idx="836">
                  <c:v>0.75106082</c:v>
                </c:pt>
                <c:pt idx="837">
                  <c:v>0.752475248</c:v>
                </c:pt>
                <c:pt idx="838">
                  <c:v>0.753889675</c:v>
                </c:pt>
                <c:pt idx="839">
                  <c:v>0.755304102</c:v>
                </c:pt>
                <c:pt idx="840">
                  <c:v>0.756718529</c:v>
                </c:pt>
                <c:pt idx="841">
                  <c:v>0.758132956</c:v>
                </c:pt>
                <c:pt idx="842">
                  <c:v>0.759547383</c:v>
                </c:pt>
                <c:pt idx="843">
                  <c:v>0.76096181</c:v>
                </c:pt>
                <c:pt idx="844">
                  <c:v>0.762376238</c:v>
                </c:pt>
                <c:pt idx="845">
                  <c:v>0.763790665</c:v>
                </c:pt>
                <c:pt idx="846">
                  <c:v>0.765205092</c:v>
                </c:pt>
                <c:pt idx="847">
                  <c:v>0.766619519</c:v>
                </c:pt>
                <c:pt idx="848">
                  <c:v>0.768033946</c:v>
                </c:pt>
                <c:pt idx="849">
                  <c:v>0.769448373</c:v>
                </c:pt>
                <c:pt idx="850">
                  <c:v>0.770862801</c:v>
                </c:pt>
                <c:pt idx="851">
                  <c:v>0.772277228</c:v>
                </c:pt>
                <c:pt idx="852">
                  <c:v>0.773691655</c:v>
                </c:pt>
                <c:pt idx="853">
                  <c:v>0.775106082</c:v>
                </c:pt>
                <c:pt idx="854">
                  <c:v>0.776520509</c:v>
                </c:pt>
                <c:pt idx="855">
                  <c:v>0.777934936</c:v>
                </c:pt>
                <c:pt idx="856">
                  <c:v>0.779349364</c:v>
                </c:pt>
                <c:pt idx="857">
                  <c:v>0.780763791</c:v>
                </c:pt>
                <c:pt idx="858">
                  <c:v>0.782178218</c:v>
                </c:pt>
                <c:pt idx="859">
                  <c:v>0.783592645</c:v>
                </c:pt>
                <c:pt idx="860">
                  <c:v>0.785007072</c:v>
                </c:pt>
                <c:pt idx="861">
                  <c:v>0.786421499</c:v>
                </c:pt>
                <c:pt idx="862">
                  <c:v>0.787835926</c:v>
                </c:pt>
                <c:pt idx="863">
                  <c:v>0.789250354</c:v>
                </c:pt>
                <c:pt idx="864">
                  <c:v>0.790664781</c:v>
                </c:pt>
                <c:pt idx="865">
                  <c:v>0.792079208</c:v>
                </c:pt>
                <c:pt idx="866">
                  <c:v>0.793493635</c:v>
                </c:pt>
                <c:pt idx="867">
                  <c:v>0.794908062</c:v>
                </c:pt>
                <c:pt idx="868">
                  <c:v>0.796322489</c:v>
                </c:pt>
                <c:pt idx="869">
                  <c:v>0.797736917</c:v>
                </c:pt>
                <c:pt idx="870">
                  <c:v>0.799151344</c:v>
                </c:pt>
                <c:pt idx="871">
                  <c:v>0.800565771</c:v>
                </c:pt>
                <c:pt idx="872">
                  <c:v>0.801980198</c:v>
                </c:pt>
                <c:pt idx="873">
                  <c:v>0.803394625</c:v>
                </c:pt>
                <c:pt idx="874">
                  <c:v>0.804809052</c:v>
                </c:pt>
                <c:pt idx="875">
                  <c:v>0.806223479</c:v>
                </c:pt>
                <c:pt idx="876">
                  <c:v>0.807637907</c:v>
                </c:pt>
                <c:pt idx="877">
                  <c:v>0.809052334</c:v>
                </c:pt>
                <c:pt idx="878">
                  <c:v>0.810466761</c:v>
                </c:pt>
                <c:pt idx="879">
                  <c:v>0.811881188</c:v>
                </c:pt>
                <c:pt idx="880">
                  <c:v>0.813295615</c:v>
                </c:pt>
                <c:pt idx="881">
                  <c:v>0.814710042</c:v>
                </c:pt>
                <c:pt idx="882">
                  <c:v>0.81612447</c:v>
                </c:pt>
                <c:pt idx="883">
                  <c:v>0.817538897</c:v>
                </c:pt>
                <c:pt idx="884">
                  <c:v>0.818953324</c:v>
                </c:pt>
                <c:pt idx="885">
                  <c:v>0.820367751</c:v>
                </c:pt>
                <c:pt idx="886">
                  <c:v>0.821782178</c:v>
                </c:pt>
                <c:pt idx="887">
                  <c:v>0.823196605</c:v>
                </c:pt>
                <c:pt idx="888">
                  <c:v>0.824611033</c:v>
                </c:pt>
                <c:pt idx="889">
                  <c:v>0.824611033</c:v>
                </c:pt>
                <c:pt idx="890">
                  <c:v>0.82602546</c:v>
                </c:pt>
                <c:pt idx="891">
                  <c:v>0.827439887</c:v>
                </c:pt>
                <c:pt idx="892">
                  <c:v>0.828854314</c:v>
                </c:pt>
                <c:pt idx="893">
                  <c:v>0.830268741</c:v>
                </c:pt>
                <c:pt idx="894">
                  <c:v>0.831683168</c:v>
                </c:pt>
                <c:pt idx="895">
                  <c:v>0.833097595</c:v>
                </c:pt>
                <c:pt idx="896">
                  <c:v>0.834512023</c:v>
                </c:pt>
                <c:pt idx="897">
                  <c:v>0.83592645</c:v>
                </c:pt>
                <c:pt idx="898">
                  <c:v>0.837340877</c:v>
                </c:pt>
                <c:pt idx="899">
                  <c:v>0.838755304</c:v>
                </c:pt>
                <c:pt idx="900">
                  <c:v>0.840169731</c:v>
                </c:pt>
                <c:pt idx="901">
                  <c:v>0.841584158</c:v>
                </c:pt>
                <c:pt idx="902">
                  <c:v>0.842998586</c:v>
                </c:pt>
                <c:pt idx="903">
                  <c:v>0.844413013</c:v>
                </c:pt>
                <c:pt idx="904">
                  <c:v>0.84582744</c:v>
                </c:pt>
                <c:pt idx="905">
                  <c:v>0.847241867</c:v>
                </c:pt>
                <c:pt idx="906">
                  <c:v>0.848656294</c:v>
                </c:pt>
                <c:pt idx="907">
                  <c:v>0.850070721</c:v>
                </c:pt>
                <c:pt idx="908">
                  <c:v>0.851485149</c:v>
                </c:pt>
                <c:pt idx="909">
                  <c:v>0.852899576</c:v>
                </c:pt>
                <c:pt idx="910">
                  <c:v>0.854314003</c:v>
                </c:pt>
                <c:pt idx="911">
                  <c:v>0.85572843</c:v>
                </c:pt>
                <c:pt idx="912">
                  <c:v>0.857142857</c:v>
                </c:pt>
                <c:pt idx="913">
                  <c:v>0.858557284</c:v>
                </c:pt>
                <c:pt idx="914">
                  <c:v>0.859971711</c:v>
                </c:pt>
                <c:pt idx="915">
                  <c:v>0.861386139</c:v>
                </c:pt>
                <c:pt idx="916">
                  <c:v>0.862800566</c:v>
                </c:pt>
                <c:pt idx="917">
                  <c:v>0.864214993</c:v>
                </c:pt>
                <c:pt idx="918">
                  <c:v>0.86562942</c:v>
                </c:pt>
                <c:pt idx="919">
                  <c:v>0.867043847</c:v>
                </c:pt>
                <c:pt idx="920">
                  <c:v>0.868458274</c:v>
                </c:pt>
                <c:pt idx="921">
                  <c:v>0.869872702</c:v>
                </c:pt>
                <c:pt idx="922">
                  <c:v>0.871287129</c:v>
                </c:pt>
                <c:pt idx="923">
                  <c:v>0.872701556</c:v>
                </c:pt>
                <c:pt idx="924">
                  <c:v>0.874115983</c:v>
                </c:pt>
                <c:pt idx="925">
                  <c:v>0.87553041</c:v>
                </c:pt>
                <c:pt idx="926">
                  <c:v>0.876944837</c:v>
                </c:pt>
                <c:pt idx="927">
                  <c:v>0.878359264</c:v>
                </c:pt>
                <c:pt idx="928">
                  <c:v>0.879773692</c:v>
                </c:pt>
                <c:pt idx="929">
                  <c:v>0.881188119</c:v>
                </c:pt>
                <c:pt idx="930">
                  <c:v>0.882602546</c:v>
                </c:pt>
                <c:pt idx="931">
                  <c:v>0.884016973</c:v>
                </c:pt>
                <c:pt idx="932">
                  <c:v>0.8854314</c:v>
                </c:pt>
                <c:pt idx="933">
                  <c:v>0.886845827</c:v>
                </c:pt>
                <c:pt idx="934">
                  <c:v>0.888260255</c:v>
                </c:pt>
                <c:pt idx="935">
                  <c:v>0.889674682</c:v>
                </c:pt>
                <c:pt idx="936">
                  <c:v>0.891089109</c:v>
                </c:pt>
                <c:pt idx="937">
                  <c:v>0.892503536</c:v>
                </c:pt>
                <c:pt idx="938">
                  <c:v>0.893917963</c:v>
                </c:pt>
                <c:pt idx="939">
                  <c:v>0.89533239</c:v>
                </c:pt>
                <c:pt idx="940">
                  <c:v>0.896746818</c:v>
                </c:pt>
                <c:pt idx="941">
                  <c:v>0.898161245</c:v>
                </c:pt>
                <c:pt idx="942">
                  <c:v>0.899575672</c:v>
                </c:pt>
                <c:pt idx="943">
                  <c:v>0.900990099</c:v>
                </c:pt>
                <c:pt idx="944">
                  <c:v>0.902404526</c:v>
                </c:pt>
                <c:pt idx="945">
                  <c:v>0.903818953</c:v>
                </c:pt>
                <c:pt idx="946">
                  <c:v>0.90523338</c:v>
                </c:pt>
                <c:pt idx="947">
                  <c:v>0.906647808</c:v>
                </c:pt>
                <c:pt idx="948">
                  <c:v>0.908062235</c:v>
                </c:pt>
                <c:pt idx="949">
                  <c:v>0.909476662</c:v>
                </c:pt>
                <c:pt idx="950">
                  <c:v>0.910891089</c:v>
                </c:pt>
                <c:pt idx="951">
                  <c:v>0.910891089</c:v>
                </c:pt>
                <c:pt idx="952">
                  <c:v>0.912305516</c:v>
                </c:pt>
                <c:pt idx="953">
                  <c:v>0.913719943</c:v>
                </c:pt>
                <c:pt idx="954">
                  <c:v>0.915134371</c:v>
                </c:pt>
                <c:pt idx="955">
                  <c:v>0.916548798</c:v>
                </c:pt>
                <c:pt idx="956">
                  <c:v>0.917963225</c:v>
                </c:pt>
                <c:pt idx="957">
                  <c:v>0.919377652</c:v>
                </c:pt>
                <c:pt idx="958">
                  <c:v>0.920792079</c:v>
                </c:pt>
                <c:pt idx="959">
                  <c:v>0.922206506</c:v>
                </c:pt>
                <c:pt idx="960">
                  <c:v>0.923620934</c:v>
                </c:pt>
                <c:pt idx="961">
                  <c:v>0.925035361</c:v>
                </c:pt>
                <c:pt idx="962">
                  <c:v>0.926449788</c:v>
                </c:pt>
                <c:pt idx="963">
                  <c:v>0.927864215</c:v>
                </c:pt>
                <c:pt idx="964">
                  <c:v>0.929278642</c:v>
                </c:pt>
                <c:pt idx="965">
                  <c:v>0.930693069</c:v>
                </c:pt>
                <c:pt idx="966">
                  <c:v>0.932107496</c:v>
                </c:pt>
                <c:pt idx="967">
                  <c:v>0.933521924</c:v>
                </c:pt>
                <c:pt idx="968">
                  <c:v>0.934936351</c:v>
                </c:pt>
                <c:pt idx="969">
                  <c:v>0.936350778</c:v>
                </c:pt>
                <c:pt idx="970">
                  <c:v>0.937765205</c:v>
                </c:pt>
                <c:pt idx="971">
                  <c:v>0.939179632</c:v>
                </c:pt>
                <c:pt idx="972">
                  <c:v>0.940594059</c:v>
                </c:pt>
                <c:pt idx="973">
                  <c:v>0.942008487</c:v>
                </c:pt>
                <c:pt idx="974">
                  <c:v>0.943422914</c:v>
                </c:pt>
                <c:pt idx="975">
                  <c:v>0.944837341</c:v>
                </c:pt>
                <c:pt idx="976">
                  <c:v>0.946251768</c:v>
                </c:pt>
                <c:pt idx="977">
                  <c:v>0.947666195</c:v>
                </c:pt>
                <c:pt idx="978">
                  <c:v>0.949080622</c:v>
                </c:pt>
                <c:pt idx="979">
                  <c:v>0.95049505</c:v>
                </c:pt>
                <c:pt idx="980">
                  <c:v>0.951909477</c:v>
                </c:pt>
                <c:pt idx="981">
                  <c:v>0.953323904</c:v>
                </c:pt>
                <c:pt idx="982">
                  <c:v>0.954738331</c:v>
                </c:pt>
                <c:pt idx="983">
                  <c:v>0.956152758</c:v>
                </c:pt>
                <c:pt idx="984">
                  <c:v>0.957567185</c:v>
                </c:pt>
                <c:pt idx="985">
                  <c:v>0.958981612</c:v>
                </c:pt>
                <c:pt idx="986">
                  <c:v>0.96039604</c:v>
                </c:pt>
                <c:pt idx="987">
                  <c:v>0.961810467</c:v>
                </c:pt>
                <c:pt idx="988">
                  <c:v>0.963224894</c:v>
                </c:pt>
                <c:pt idx="989">
                  <c:v>0.964639321</c:v>
                </c:pt>
                <c:pt idx="990">
                  <c:v>0.966053748</c:v>
                </c:pt>
                <c:pt idx="991">
                  <c:v>0.967468175</c:v>
                </c:pt>
                <c:pt idx="992">
                  <c:v>0.968882603</c:v>
                </c:pt>
                <c:pt idx="993">
                  <c:v>0.97029703</c:v>
                </c:pt>
                <c:pt idx="994">
                  <c:v>0.971711457</c:v>
                </c:pt>
                <c:pt idx="995">
                  <c:v>0.973125884</c:v>
                </c:pt>
                <c:pt idx="996">
                  <c:v>0.974540311</c:v>
                </c:pt>
                <c:pt idx="997">
                  <c:v>0.975954738</c:v>
                </c:pt>
                <c:pt idx="998">
                  <c:v>0.977369165</c:v>
                </c:pt>
                <c:pt idx="999">
                  <c:v>0.978783593</c:v>
                </c:pt>
                <c:pt idx="1000">
                  <c:v>0.98019802</c:v>
                </c:pt>
                <c:pt idx="1001">
                  <c:v>0.981612447</c:v>
                </c:pt>
                <c:pt idx="1002">
                  <c:v>0.983026874</c:v>
                </c:pt>
                <c:pt idx="1003">
                  <c:v>0.984441301</c:v>
                </c:pt>
                <c:pt idx="1004">
                  <c:v>0.985855728</c:v>
                </c:pt>
                <c:pt idx="1005">
                  <c:v>0.987270156</c:v>
                </c:pt>
                <c:pt idx="1006">
                  <c:v>0.988684583</c:v>
                </c:pt>
                <c:pt idx="1007">
                  <c:v>0.99009901</c:v>
                </c:pt>
                <c:pt idx="1008">
                  <c:v>0.991513437</c:v>
                </c:pt>
                <c:pt idx="1009">
                  <c:v>0.992927864</c:v>
                </c:pt>
                <c:pt idx="1010">
                  <c:v>0.994342291</c:v>
                </c:pt>
                <c:pt idx="1011">
                  <c:v>0.995756719</c:v>
                </c:pt>
                <c:pt idx="1012">
                  <c:v>0.997171146</c:v>
                </c:pt>
                <c:pt idx="1013">
                  <c:v>0.998585573</c:v>
                </c:pt>
                <c:pt idx="1014">
                  <c:v>1</c:v>
                </c:pt>
              </c:strCache>
            </c:strRef>
          </c:xVal>
          <c:yVal>
            <c:numRef>
              <c:f>Sheet_name_3!$F:$F</c:f>
              <c:numCache>
                <c:formatCode>General</c:formatCode>
                <c:ptCount val="1048576"/>
                <c:pt idx="0">
                  <c:v>0</c:v>
                </c:pt>
                <c:pt idx="1">
                  <c:v>0</c:v>
                </c:pt>
                <c:pt idx="2">
                  <c:v>3.2573289902280132E-3</c:v>
                </c:pt>
                <c:pt idx="3">
                  <c:v>3.2573289902280132E-3</c:v>
                </c:pt>
                <c:pt idx="4">
                  <c:v>3.2573289902280132E-3</c:v>
                </c:pt>
                <c:pt idx="5">
                  <c:v>3.2573289902280132E-3</c:v>
                </c:pt>
                <c:pt idx="6">
                  <c:v>3.2573289902280132E-3</c:v>
                </c:pt>
                <c:pt idx="7">
                  <c:v>6.5146579804560263E-3</c:v>
                </c:pt>
                <c:pt idx="8">
                  <c:v>6.5146579804560263E-3</c:v>
                </c:pt>
                <c:pt idx="9">
                  <c:v>9.7719869706840382E-3</c:v>
                </c:pt>
                <c:pt idx="10">
                  <c:v>9.7719869706840382E-3</c:v>
                </c:pt>
                <c:pt idx="11">
                  <c:v>9.7719869706840382E-3</c:v>
                </c:pt>
                <c:pt idx="12">
                  <c:v>9.7719869706840382E-3</c:v>
                </c:pt>
                <c:pt idx="13">
                  <c:v>9.7719869706840382E-3</c:v>
                </c:pt>
                <c:pt idx="14">
                  <c:v>1.3029315960912053E-2</c:v>
                </c:pt>
                <c:pt idx="15">
                  <c:v>1.6286644951140065E-2</c:v>
                </c:pt>
                <c:pt idx="16">
                  <c:v>1.6286644951140065E-2</c:v>
                </c:pt>
                <c:pt idx="17">
                  <c:v>1.9543973941368076E-2</c:v>
                </c:pt>
                <c:pt idx="18">
                  <c:v>1.9543973941368076E-2</c:v>
                </c:pt>
                <c:pt idx="19">
                  <c:v>1.9543973941368076E-2</c:v>
                </c:pt>
                <c:pt idx="20">
                  <c:v>2.2801302931596091E-2</c:v>
                </c:pt>
                <c:pt idx="21">
                  <c:v>2.2801302931596091E-2</c:v>
                </c:pt>
                <c:pt idx="22">
                  <c:v>2.2801302931596091E-2</c:v>
                </c:pt>
                <c:pt idx="23">
                  <c:v>2.6058631921824105E-2</c:v>
                </c:pt>
                <c:pt idx="24">
                  <c:v>2.6058631921824105E-2</c:v>
                </c:pt>
                <c:pt idx="25">
                  <c:v>2.6058631921824105E-2</c:v>
                </c:pt>
                <c:pt idx="26">
                  <c:v>2.9315960912052116E-2</c:v>
                </c:pt>
                <c:pt idx="27">
                  <c:v>2.9315960912052116E-2</c:v>
                </c:pt>
                <c:pt idx="28">
                  <c:v>3.2573289902280131E-2</c:v>
                </c:pt>
                <c:pt idx="29">
                  <c:v>3.5830618892508145E-2</c:v>
                </c:pt>
                <c:pt idx="30">
                  <c:v>3.9087947882736153E-2</c:v>
                </c:pt>
                <c:pt idx="31">
                  <c:v>3.9087947882736153E-2</c:v>
                </c:pt>
                <c:pt idx="32">
                  <c:v>3.9087947882736153E-2</c:v>
                </c:pt>
                <c:pt idx="33">
                  <c:v>3.9087947882736153E-2</c:v>
                </c:pt>
                <c:pt idx="34">
                  <c:v>3.9087947882736153E-2</c:v>
                </c:pt>
                <c:pt idx="35">
                  <c:v>3.9087947882736153E-2</c:v>
                </c:pt>
                <c:pt idx="36">
                  <c:v>3.9087947882736153E-2</c:v>
                </c:pt>
                <c:pt idx="37">
                  <c:v>3.9087947882736153E-2</c:v>
                </c:pt>
                <c:pt idx="38">
                  <c:v>4.2345276872964167E-2</c:v>
                </c:pt>
                <c:pt idx="39">
                  <c:v>4.5602605863192182E-2</c:v>
                </c:pt>
                <c:pt idx="40">
                  <c:v>4.8859934853420196E-2</c:v>
                </c:pt>
                <c:pt idx="41">
                  <c:v>5.2117263843648211E-2</c:v>
                </c:pt>
                <c:pt idx="42">
                  <c:v>5.5374592833876218E-2</c:v>
                </c:pt>
                <c:pt idx="43">
                  <c:v>5.5374592833876218E-2</c:v>
                </c:pt>
                <c:pt idx="44">
                  <c:v>5.5374592833876218E-2</c:v>
                </c:pt>
                <c:pt idx="45">
                  <c:v>5.8631921824104233E-2</c:v>
                </c:pt>
                <c:pt idx="46">
                  <c:v>5.8631921824104233E-2</c:v>
                </c:pt>
                <c:pt idx="47">
                  <c:v>6.1889250814332247E-2</c:v>
                </c:pt>
                <c:pt idx="48">
                  <c:v>6.1889250814332247E-2</c:v>
                </c:pt>
                <c:pt idx="49">
                  <c:v>6.1889250814332247E-2</c:v>
                </c:pt>
                <c:pt idx="50">
                  <c:v>6.5146579804560262E-2</c:v>
                </c:pt>
                <c:pt idx="51">
                  <c:v>6.8403908794788276E-2</c:v>
                </c:pt>
                <c:pt idx="52">
                  <c:v>7.1661237785016291E-2</c:v>
                </c:pt>
                <c:pt idx="53">
                  <c:v>7.1661237785016291E-2</c:v>
                </c:pt>
                <c:pt idx="54">
                  <c:v>7.1661237785016291E-2</c:v>
                </c:pt>
                <c:pt idx="55">
                  <c:v>7.4918566775244305E-2</c:v>
                </c:pt>
                <c:pt idx="56">
                  <c:v>7.8175895765472306E-2</c:v>
                </c:pt>
                <c:pt idx="57">
                  <c:v>7.8175895765472306E-2</c:v>
                </c:pt>
                <c:pt idx="58">
                  <c:v>7.8175895765472306E-2</c:v>
                </c:pt>
                <c:pt idx="59">
                  <c:v>8.143322475570032E-2</c:v>
                </c:pt>
                <c:pt idx="60">
                  <c:v>8.143322475570032E-2</c:v>
                </c:pt>
                <c:pt idx="61">
                  <c:v>8.143322475570032E-2</c:v>
                </c:pt>
                <c:pt idx="62">
                  <c:v>8.4690553745928335E-2</c:v>
                </c:pt>
                <c:pt idx="63">
                  <c:v>8.7947882736156349E-2</c:v>
                </c:pt>
                <c:pt idx="64">
                  <c:v>8.7947882736156349E-2</c:v>
                </c:pt>
                <c:pt idx="65">
                  <c:v>9.1205211726384364E-2</c:v>
                </c:pt>
                <c:pt idx="66">
                  <c:v>9.1205211726384364E-2</c:v>
                </c:pt>
                <c:pt idx="67">
                  <c:v>9.4462540716612378E-2</c:v>
                </c:pt>
                <c:pt idx="68">
                  <c:v>9.7719869706840393E-2</c:v>
                </c:pt>
                <c:pt idx="69">
                  <c:v>0.10097719869706841</c:v>
                </c:pt>
                <c:pt idx="70">
                  <c:v>0.10423452768729642</c:v>
                </c:pt>
                <c:pt idx="71">
                  <c:v>0.10749185667752444</c:v>
                </c:pt>
                <c:pt idx="72">
                  <c:v>0.11074918566775244</c:v>
                </c:pt>
                <c:pt idx="73">
                  <c:v>0.11074918566775244</c:v>
                </c:pt>
                <c:pt idx="74">
                  <c:v>0.11074918566775244</c:v>
                </c:pt>
                <c:pt idx="75">
                  <c:v>0.11074918566775244</c:v>
                </c:pt>
                <c:pt idx="76">
                  <c:v>0.11074918566775244</c:v>
                </c:pt>
                <c:pt idx="77">
                  <c:v>0.11074918566775244</c:v>
                </c:pt>
                <c:pt idx="78">
                  <c:v>0.11074918566775244</c:v>
                </c:pt>
                <c:pt idx="79">
                  <c:v>0.11074918566775244</c:v>
                </c:pt>
                <c:pt idx="80">
                  <c:v>0.11074918566775244</c:v>
                </c:pt>
                <c:pt idx="81">
                  <c:v>0.11400651465798045</c:v>
                </c:pt>
                <c:pt idx="82">
                  <c:v>0.11726384364820847</c:v>
                </c:pt>
                <c:pt idx="83">
                  <c:v>0.11726384364820847</c:v>
                </c:pt>
                <c:pt idx="84">
                  <c:v>0.12052117263843648</c:v>
                </c:pt>
                <c:pt idx="85">
                  <c:v>0.12377850162866449</c:v>
                </c:pt>
                <c:pt idx="86">
                  <c:v>0.12377850162866449</c:v>
                </c:pt>
                <c:pt idx="87">
                  <c:v>0.12377850162866449</c:v>
                </c:pt>
                <c:pt idx="88">
                  <c:v>0.12703583061889251</c:v>
                </c:pt>
                <c:pt idx="89">
                  <c:v>0.13029315960912052</c:v>
                </c:pt>
                <c:pt idx="90">
                  <c:v>0.13355048859934854</c:v>
                </c:pt>
                <c:pt idx="91">
                  <c:v>0.13680781758957655</c:v>
                </c:pt>
                <c:pt idx="92">
                  <c:v>0.14006514657980457</c:v>
                </c:pt>
                <c:pt idx="93">
                  <c:v>0.14006514657980457</c:v>
                </c:pt>
                <c:pt idx="94">
                  <c:v>0.14006514657980457</c:v>
                </c:pt>
                <c:pt idx="95">
                  <c:v>0.14006514657980457</c:v>
                </c:pt>
                <c:pt idx="96">
                  <c:v>0.14332247557003258</c:v>
                </c:pt>
                <c:pt idx="97">
                  <c:v>0.14332247557003258</c:v>
                </c:pt>
                <c:pt idx="98">
                  <c:v>0.1465798045602606</c:v>
                </c:pt>
                <c:pt idx="99">
                  <c:v>0.14983713355048861</c:v>
                </c:pt>
                <c:pt idx="100">
                  <c:v>0.14983713355048861</c:v>
                </c:pt>
                <c:pt idx="101">
                  <c:v>0.15309446254071662</c:v>
                </c:pt>
                <c:pt idx="102">
                  <c:v>0.15635179153094461</c:v>
                </c:pt>
                <c:pt idx="103">
                  <c:v>0.15635179153094461</c:v>
                </c:pt>
                <c:pt idx="104">
                  <c:v>0.15960912052117263</c:v>
                </c:pt>
                <c:pt idx="105">
                  <c:v>0.16286644951140064</c:v>
                </c:pt>
                <c:pt idx="106">
                  <c:v>0.16286644951140064</c:v>
                </c:pt>
                <c:pt idx="107">
                  <c:v>0.16612377850162866</c:v>
                </c:pt>
                <c:pt idx="108">
                  <c:v>0.16938110749185667</c:v>
                </c:pt>
                <c:pt idx="109">
                  <c:v>0.16938110749185667</c:v>
                </c:pt>
                <c:pt idx="110">
                  <c:v>0.16938110749185667</c:v>
                </c:pt>
                <c:pt idx="111">
                  <c:v>0.16938110749185667</c:v>
                </c:pt>
                <c:pt idx="112">
                  <c:v>0.16938110749185667</c:v>
                </c:pt>
                <c:pt idx="113">
                  <c:v>0.17263843648208468</c:v>
                </c:pt>
                <c:pt idx="114">
                  <c:v>0.17263843648208468</c:v>
                </c:pt>
                <c:pt idx="115">
                  <c:v>0.1758957654723127</c:v>
                </c:pt>
                <c:pt idx="116">
                  <c:v>0.1758957654723127</c:v>
                </c:pt>
                <c:pt idx="117">
                  <c:v>0.1758957654723127</c:v>
                </c:pt>
                <c:pt idx="118">
                  <c:v>0.1758957654723127</c:v>
                </c:pt>
                <c:pt idx="119">
                  <c:v>0.1758957654723127</c:v>
                </c:pt>
                <c:pt idx="120">
                  <c:v>0.17915309446254071</c:v>
                </c:pt>
                <c:pt idx="121">
                  <c:v>0.17915309446254071</c:v>
                </c:pt>
                <c:pt idx="122">
                  <c:v>0.17915309446254071</c:v>
                </c:pt>
                <c:pt idx="123">
                  <c:v>0.18241042345276873</c:v>
                </c:pt>
                <c:pt idx="124">
                  <c:v>0.18566775244299674</c:v>
                </c:pt>
                <c:pt idx="125">
                  <c:v>0.18566775244299674</c:v>
                </c:pt>
                <c:pt idx="126">
                  <c:v>0.18566775244299674</c:v>
                </c:pt>
                <c:pt idx="127">
                  <c:v>0.18566775244299674</c:v>
                </c:pt>
                <c:pt idx="128">
                  <c:v>0.18566775244299674</c:v>
                </c:pt>
                <c:pt idx="129">
                  <c:v>0.18566775244299674</c:v>
                </c:pt>
                <c:pt idx="130">
                  <c:v>0.18892508143322476</c:v>
                </c:pt>
                <c:pt idx="131">
                  <c:v>0.19218241042345277</c:v>
                </c:pt>
                <c:pt idx="132">
                  <c:v>0.19543973941368079</c:v>
                </c:pt>
                <c:pt idx="133">
                  <c:v>0.19543973941368079</c:v>
                </c:pt>
                <c:pt idx="134">
                  <c:v>0.19543973941368079</c:v>
                </c:pt>
                <c:pt idx="135">
                  <c:v>0.1986970684039088</c:v>
                </c:pt>
                <c:pt idx="136">
                  <c:v>0.1986970684039088</c:v>
                </c:pt>
                <c:pt idx="137">
                  <c:v>0.1986970684039088</c:v>
                </c:pt>
                <c:pt idx="138">
                  <c:v>0.20195439739413681</c:v>
                </c:pt>
                <c:pt idx="139">
                  <c:v>0.20195439739413681</c:v>
                </c:pt>
                <c:pt idx="140">
                  <c:v>0.20521172638436483</c:v>
                </c:pt>
                <c:pt idx="141">
                  <c:v>0.20846905537459284</c:v>
                </c:pt>
                <c:pt idx="142">
                  <c:v>0.20846905537459284</c:v>
                </c:pt>
                <c:pt idx="143">
                  <c:v>0.21172638436482086</c:v>
                </c:pt>
                <c:pt idx="144">
                  <c:v>0.21172638436482086</c:v>
                </c:pt>
                <c:pt idx="145">
                  <c:v>0.21498371335504887</c:v>
                </c:pt>
                <c:pt idx="146">
                  <c:v>0.21824104234527689</c:v>
                </c:pt>
                <c:pt idx="147">
                  <c:v>0.21824104234527689</c:v>
                </c:pt>
                <c:pt idx="148">
                  <c:v>0.22149837133550487</c:v>
                </c:pt>
                <c:pt idx="149">
                  <c:v>0.22149837133550487</c:v>
                </c:pt>
                <c:pt idx="150">
                  <c:v>0.22475570032573289</c:v>
                </c:pt>
                <c:pt idx="151">
                  <c:v>0.22475570032573289</c:v>
                </c:pt>
                <c:pt idx="152">
                  <c:v>0.2280130293159609</c:v>
                </c:pt>
                <c:pt idx="153">
                  <c:v>0.23127035830618892</c:v>
                </c:pt>
                <c:pt idx="154">
                  <c:v>0.23127035830618892</c:v>
                </c:pt>
                <c:pt idx="155">
                  <c:v>0.23127035830618892</c:v>
                </c:pt>
                <c:pt idx="156">
                  <c:v>0.23127035830618892</c:v>
                </c:pt>
                <c:pt idx="157">
                  <c:v>0.23127035830618892</c:v>
                </c:pt>
                <c:pt idx="158">
                  <c:v>0.23127035830618892</c:v>
                </c:pt>
                <c:pt idx="159">
                  <c:v>0.23452768729641693</c:v>
                </c:pt>
                <c:pt idx="160">
                  <c:v>0.23452768729641693</c:v>
                </c:pt>
                <c:pt idx="161">
                  <c:v>0.23778501628664495</c:v>
                </c:pt>
                <c:pt idx="162">
                  <c:v>0.24104234527687296</c:v>
                </c:pt>
                <c:pt idx="163">
                  <c:v>0.24429967426710097</c:v>
                </c:pt>
                <c:pt idx="164">
                  <c:v>0.24429967426710097</c:v>
                </c:pt>
                <c:pt idx="165">
                  <c:v>0.24755700325732899</c:v>
                </c:pt>
                <c:pt idx="166">
                  <c:v>0.24755700325732899</c:v>
                </c:pt>
                <c:pt idx="167">
                  <c:v>0.250814332247557</c:v>
                </c:pt>
                <c:pt idx="168">
                  <c:v>0.25407166123778502</c:v>
                </c:pt>
                <c:pt idx="169">
                  <c:v>0.25407166123778502</c:v>
                </c:pt>
                <c:pt idx="170">
                  <c:v>0.25407166123778502</c:v>
                </c:pt>
                <c:pt idx="171">
                  <c:v>0.25732899022801303</c:v>
                </c:pt>
                <c:pt idx="172">
                  <c:v>0.26058631921824105</c:v>
                </c:pt>
                <c:pt idx="173">
                  <c:v>0.26058631921824105</c:v>
                </c:pt>
                <c:pt idx="174">
                  <c:v>0.26058631921824105</c:v>
                </c:pt>
                <c:pt idx="175">
                  <c:v>0.26058631921824105</c:v>
                </c:pt>
                <c:pt idx="176">
                  <c:v>0.26058631921824105</c:v>
                </c:pt>
                <c:pt idx="177">
                  <c:v>0.26058631921824105</c:v>
                </c:pt>
                <c:pt idx="178">
                  <c:v>0.26058631921824105</c:v>
                </c:pt>
                <c:pt idx="179">
                  <c:v>0.26058631921824105</c:v>
                </c:pt>
                <c:pt idx="180">
                  <c:v>0.26384364820846906</c:v>
                </c:pt>
                <c:pt idx="181">
                  <c:v>0.26384364820846906</c:v>
                </c:pt>
                <c:pt idx="182">
                  <c:v>0.26710097719869708</c:v>
                </c:pt>
                <c:pt idx="183">
                  <c:v>0.26710097719869708</c:v>
                </c:pt>
                <c:pt idx="184">
                  <c:v>0.26710097719869708</c:v>
                </c:pt>
                <c:pt idx="185">
                  <c:v>0.27035830618892509</c:v>
                </c:pt>
                <c:pt idx="186">
                  <c:v>0.27035830618892509</c:v>
                </c:pt>
                <c:pt idx="187">
                  <c:v>0.27035830618892509</c:v>
                </c:pt>
                <c:pt idx="188">
                  <c:v>0.27035830618892509</c:v>
                </c:pt>
                <c:pt idx="189">
                  <c:v>0.2736156351791531</c:v>
                </c:pt>
                <c:pt idx="190">
                  <c:v>0.2736156351791531</c:v>
                </c:pt>
                <c:pt idx="191">
                  <c:v>0.27687296416938112</c:v>
                </c:pt>
                <c:pt idx="192">
                  <c:v>0.27687296416938112</c:v>
                </c:pt>
                <c:pt idx="193">
                  <c:v>0.27687296416938112</c:v>
                </c:pt>
                <c:pt idx="194">
                  <c:v>0.27687296416938112</c:v>
                </c:pt>
                <c:pt idx="195">
                  <c:v>0.27687296416938112</c:v>
                </c:pt>
                <c:pt idx="196">
                  <c:v>0.27687296416938112</c:v>
                </c:pt>
                <c:pt idx="197">
                  <c:v>0.28013029315960913</c:v>
                </c:pt>
                <c:pt idx="198">
                  <c:v>0.28338762214983715</c:v>
                </c:pt>
                <c:pt idx="199">
                  <c:v>0.28664495114006516</c:v>
                </c:pt>
                <c:pt idx="200">
                  <c:v>0.28664495114006516</c:v>
                </c:pt>
                <c:pt idx="201">
                  <c:v>0.28664495114006516</c:v>
                </c:pt>
                <c:pt idx="202">
                  <c:v>0.28664495114006516</c:v>
                </c:pt>
                <c:pt idx="203">
                  <c:v>0.28990228013029318</c:v>
                </c:pt>
                <c:pt idx="204">
                  <c:v>0.29315960912052119</c:v>
                </c:pt>
                <c:pt idx="205">
                  <c:v>0.29641693811074921</c:v>
                </c:pt>
                <c:pt idx="206">
                  <c:v>0.29641693811074921</c:v>
                </c:pt>
                <c:pt idx="207">
                  <c:v>0.29641693811074921</c:v>
                </c:pt>
                <c:pt idx="208">
                  <c:v>0.29641693811074921</c:v>
                </c:pt>
                <c:pt idx="209">
                  <c:v>0.29641693811074921</c:v>
                </c:pt>
                <c:pt idx="210">
                  <c:v>0.29967426710097722</c:v>
                </c:pt>
                <c:pt idx="211">
                  <c:v>0.30293159609120524</c:v>
                </c:pt>
                <c:pt idx="212">
                  <c:v>0.30618892508143325</c:v>
                </c:pt>
                <c:pt idx="213">
                  <c:v>0.30618892508143325</c:v>
                </c:pt>
                <c:pt idx="214">
                  <c:v>0.30618892508143325</c:v>
                </c:pt>
                <c:pt idx="215">
                  <c:v>0.30944625407166126</c:v>
                </c:pt>
                <c:pt idx="216">
                  <c:v>0.30944625407166126</c:v>
                </c:pt>
                <c:pt idx="217">
                  <c:v>0.30944625407166126</c:v>
                </c:pt>
                <c:pt idx="218">
                  <c:v>0.30944625407166126</c:v>
                </c:pt>
                <c:pt idx="219">
                  <c:v>0.31270358306188922</c:v>
                </c:pt>
                <c:pt idx="220">
                  <c:v>0.31270358306188922</c:v>
                </c:pt>
                <c:pt idx="221">
                  <c:v>0.31270358306188922</c:v>
                </c:pt>
                <c:pt idx="222">
                  <c:v>0.31270358306188922</c:v>
                </c:pt>
                <c:pt idx="223">
                  <c:v>0.31270358306188922</c:v>
                </c:pt>
                <c:pt idx="224">
                  <c:v>0.31596091205211724</c:v>
                </c:pt>
                <c:pt idx="225">
                  <c:v>0.31596091205211724</c:v>
                </c:pt>
                <c:pt idx="226">
                  <c:v>0.31596091205211724</c:v>
                </c:pt>
                <c:pt idx="227">
                  <c:v>0.31921824104234525</c:v>
                </c:pt>
                <c:pt idx="228">
                  <c:v>0.31921824104234525</c:v>
                </c:pt>
                <c:pt idx="229">
                  <c:v>0.31921824104234525</c:v>
                </c:pt>
                <c:pt idx="230">
                  <c:v>0.32247557003257327</c:v>
                </c:pt>
                <c:pt idx="231">
                  <c:v>0.32247557003257327</c:v>
                </c:pt>
                <c:pt idx="232">
                  <c:v>0.32247557003257327</c:v>
                </c:pt>
                <c:pt idx="233">
                  <c:v>0.32247557003257327</c:v>
                </c:pt>
                <c:pt idx="234">
                  <c:v>0.32247557003257327</c:v>
                </c:pt>
                <c:pt idx="235">
                  <c:v>0.32247557003257327</c:v>
                </c:pt>
                <c:pt idx="236">
                  <c:v>0.32247557003257327</c:v>
                </c:pt>
                <c:pt idx="237">
                  <c:v>0.32247557003257327</c:v>
                </c:pt>
                <c:pt idx="238">
                  <c:v>0.32573289902280128</c:v>
                </c:pt>
                <c:pt idx="239">
                  <c:v>0.32573289902280128</c:v>
                </c:pt>
                <c:pt idx="240">
                  <c:v>0.32573289902280128</c:v>
                </c:pt>
                <c:pt idx="241">
                  <c:v>0.3289902280130293</c:v>
                </c:pt>
                <c:pt idx="242">
                  <c:v>0.3289902280130293</c:v>
                </c:pt>
                <c:pt idx="243">
                  <c:v>0.33224755700325731</c:v>
                </c:pt>
                <c:pt idx="244">
                  <c:v>0.33224755700325731</c:v>
                </c:pt>
                <c:pt idx="245">
                  <c:v>0.33224755700325731</c:v>
                </c:pt>
                <c:pt idx="246">
                  <c:v>0.33224755700325731</c:v>
                </c:pt>
                <c:pt idx="247">
                  <c:v>0.33224755700325731</c:v>
                </c:pt>
                <c:pt idx="248">
                  <c:v>0.33550488599348532</c:v>
                </c:pt>
                <c:pt idx="249">
                  <c:v>0.33876221498371334</c:v>
                </c:pt>
                <c:pt idx="250">
                  <c:v>0.33876221498371334</c:v>
                </c:pt>
                <c:pt idx="251">
                  <c:v>0.33876221498371334</c:v>
                </c:pt>
                <c:pt idx="252">
                  <c:v>0.34201954397394135</c:v>
                </c:pt>
                <c:pt idx="253">
                  <c:v>0.34527687296416937</c:v>
                </c:pt>
                <c:pt idx="254">
                  <c:v>0.34853420195439738</c:v>
                </c:pt>
                <c:pt idx="255">
                  <c:v>0.34853420195439738</c:v>
                </c:pt>
                <c:pt idx="256">
                  <c:v>0.34853420195439738</c:v>
                </c:pt>
                <c:pt idx="257">
                  <c:v>0.34853420195439738</c:v>
                </c:pt>
                <c:pt idx="258">
                  <c:v>0.3517915309446254</c:v>
                </c:pt>
                <c:pt idx="259">
                  <c:v>0.35504885993485341</c:v>
                </c:pt>
                <c:pt idx="260">
                  <c:v>0.35830618892508143</c:v>
                </c:pt>
                <c:pt idx="261">
                  <c:v>0.36156351791530944</c:v>
                </c:pt>
                <c:pt idx="262">
                  <c:v>0.36482084690553745</c:v>
                </c:pt>
                <c:pt idx="263">
                  <c:v>0.36807817589576547</c:v>
                </c:pt>
                <c:pt idx="264">
                  <c:v>0.36807817589576547</c:v>
                </c:pt>
                <c:pt idx="265">
                  <c:v>0.37133550488599348</c:v>
                </c:pt>
                <c:pt idx="266">
                  <c:v>0.37133550488599348</c:v>
                </c:pt>
                <c:pt idx="267">
                  <c:v>0.37133550488599348</c:v>
                </c:pt>
                <c:pt idx="268">
                  <c:v>0.37133550488599348</c:v>
                </c:pt>
                <c:pt idx="269">
                  <c:v>0.3745928338762215</c:v>
                </c:pt>
                <c:pt idx="270">
                  <c:v>0.37785016286644951</c:v>
                </c:pt>
                <c:pt idx="271">
                  <c:v>0.37785016286644951</c:v>
                </c:pt>
                <c:pt idx="272">
                  <c:v>0.38110749185667753</c:v>
                </c:pt>
                <c:pt idx="273">
                  <c:v>0.38110749185667753</c:v>
                </c:pt>
                <c:pt idx="274">
                  <c:v>0.38436482084690554</c:v>
                </c:pt>
                <c:pt idx="275">
                  <c:v>0.38436482084690554</c:v>
                </c:pt>
                <c:pt idx="276">
                  <c:v>0.38762214983713356</c:v>
                </c:pt>
                <c:pt idx="277">
                  <c:v>0.38762214983713356</c:v>
                </c:pt>
                <c:pt idx="278">
                  <c:v>0.38762214983713356</c:v>
                </c:pt>
                <c:pt idx="279">
                  <c:v>0.38762214983713356</c:v>
                </c:pt>
                <c:pt idx="280">
                  <c:v>0.38762214983713356</c:v>
                </c:pt>
                <c:pt idx="281">
                  <c:v>0.38762214983713356</c:v>
                </c:pt>
                <c:pt idx="282">
                  <c:v>0.38762214983713356</c:v>
                </c:pt>
                <c:pt idx="283">
                  <c:v>0.39087947882736157</c:v>
                </c:pt>
                <c:pt idx="284">
                  <c:v>0.39087947882736157</c:v>
                </c:pt>
                <c:pt idx="285">
                  <c:v>0.39413680781758959</c:v>
                </c:pt>
                <c:pt idx="286">
                  <c:v>0.39413680781758959</c:v>
                </c:pt>
                <c:pt idx="287">
                  <c:v>0.3973941368078176</c:v>
                </c:pt>
                <c:pt idx="288">
                  <c:v>0.40065146579804561</c:v>
                </c:pt>
                <c:pt idx="289">
                  <c:v>0.40390879478827363</c:v>
                </c:pt>
                <c:pt idx="290">
                  <c:v>0.40716612377850164</c:v>
                </c:pt>
                <c:pt idx="291">
                  <c:v>0.41042345276872966</c:v>
                </c:pt>
                <c:pt idx="292">
                  <c:v>0.41042345276872966</c:v>
                </c:pt>
                <c:pt idx="293">
                  <c:v>0.41368078175895767</c:v>
                </c:pt>
                <c:pt idx="294">
                  <c:v>0.41693811074918569</c:v>
                </c:pt>
                <c:pt idx="295">
                  <c:v>0.4201954397394137</c:v>
                </c:pt>
                <c:pt idx="296">
                  <c:v>0.42345276872964172</c:v>
                </c:pt>
                <c:pt idx="297">
                  <c:v>0.42345276872964172</c:v>
                </c:pt>
                <c:pt idx="298">
                  <c:v>0.42671009771986973</c:v>
                </c:pt>
                <c:pt idx="299">
                  <c:v>0.42671009771986973</c:v>
                </c:pt>
                <c:pt idx="300">
                  <c:v>0.42996742671009774</c:v>
                </c:pt>
                <c:pt idx="301">
                  <c:v>0.43322475570032576</c:v>
                </c:pt>
                <c:pt idx="302">
                  <c:v>0.43322475570032576</c:v>
                </c:pt>
                <c:pt idx="303">
                  <c:v>0.43648208469055377</c:v>
                </c:pt>
                <c:pt idx="304">
                  <c:v>0.43648208469055377</c:v>
                </c:pt>
                <c:pt idx="305">
                  <c:v>0.43648208469055377</c:v>
                </c:pt>
                <c:pt idx="306">
                  <c:v>0.43648208469055377</c:v>
                </c:pt>
                <c:pt idx="307">
                  <c:v>0.43648208469055377</c:v>
                </c:pt>
                <c:pt idx="308">
                  <c:v>0.43973941368078173</c:v>
                </c:pt>
                <c:pt idx="309">
                  <c:v>0.44299674267100975</c:v>
                </c:pt>
                <c:pt idx="310">
                  <c:v>0.44299674267100975</c:v>
                </c:pt>
                <c:pt idx="311">
                  <c:v>0.44299674267100975</c:v>
                </c:pt>
                <c:pt idx="312">
                  <c:v>0.44625407166123776</c:v>
                </c:pt>
                <c:pt idx="313">
                  <c:v>0.44951140065146578</c:v>
                </c:pt>
                <c:pt idx="314">
                  <c:v>0.44951140065146578</c:v>
                </c:pt>
                <c:pt idx="315">
                  <c:v>0.45276872964169379</c:v>
                </c:pt>
                <c:pt idx="316">
                  <c:v>0.4560260586319218</c:v>
                </c:pt>
                <c:pt idx="317">
                  <c:v>0.45928338762214982</c:v>
                </c:pt>
                <c:pt idx="318">
                  <c:v>0.45928338762214982</c:v>
                </c:pt>
                <c:pt idx="319">
                  <c:v>0.45928338762214982</c:v>
                </c:pt>
                <c:pt idx="320">
                  <c:v>0.46254071661237783</c:v>
                </c:pt>
                <c:pt idx="321">
                  <c:v>0.46579804560260585</c:v>
                </c:pt>
                <c:pt idx="322">
                  <c:v>0.46905537459283386</c:v>
                </c:pt>
                <c:pt idx="323">
                  <c:v>0.46905537459283386</c:v>
                </c:pt>
                <c:pt idx="324">
                  <c:v>0.46905537459283386</c:v>
                </c:pt>
                <c:pt idx="325">
                  <c:v>0.47231270358306188</c:v>
                </c:pt>
                <c:pt idx="326">
                  <c:v>0.47231270358306188</c:v>
                </c:pt>
                <c:pt idx="327">
                  <c:v>0.47557003257328989</c:v>
                </c:pt>
                <c:pt idx="328">
                  <c:v>0.47882736156351791</c:v>
                </c:pt>
                <c:pt idx="329">
                  <c:v>0.48208469055374592</c:v>
                </c:pt>
                <c:pt idx="330">
                  <c:v>0.48208469055374592</c:v>
                </c:pt>
                <c:pt idx="331">
                  <c:v>0.48534201954397393</c:v>
                </c:pt>
                <c:pt idx="332">
                  <c:v>0.48859934853420195</c:v>
                </c:pt>
                <c:pt idx="333">
                  <c:v>0.49185667752442996</c:v>
                </c:pt>
                <c:pt idx="334">
                  <c:v>0.49185667752442996</c:v>
                </c:pt>
                <c:pt idx="335">
                  <c:v>0.49511400651465798</c:v>
                </c:pt>
                <c:pt idx="336">
                  <c:v>0.49511400651465798</c:v>
                </c:pt>
                <c:pt idx="337">
                  <c:v>0.49837133550488599</c:v>
                </c:pt>
                <c:pt idx="338">
                  <c:v>0.49837133550488599</c:v>
                </c:pt>
                <c:pt idx="339">
                  <c:v>0.50162866449511401</c:v>
                </c:pt>
                <c:pt idx="340">
                  <c:v>0.50162866449511401</c:v>
                </c:pt>
                <c:pt idx="341">
                  <c:v>0.50488599348534202</c:v>
                </c:pt>
                <c:pt idx="342">
                  <c:v>0.50488599348534202</c:v>
                </c:pt>
                <c:pt idx="343">
                  <c:v>0.50488599348534202</c:v>
                </c:pt>
                <c:pt idx="344">
                  <c:v>0.50488599348534202</c:v>
                </c:pt>
                <c:pt idx="345">
                  <c:v>0.50488599348534202</c:v>
                </c:pt>
                <c:pt idx="346">
                  <c:v>0.50488599348534202</c:v>
                </c:pt>
                <c:pt idx="347">
                  <c:v>0.50488599348534202</c:v>
                </c:pt>
                <c:pt idx="348">
                  <c:v>0.50814332247557004</c:v>
                </c:pt>
                <c:pt idx="349">
                  <c:v>0.50814332247557004</c:v>
                </c:pt>
                <c:pt idx="350">
                  <c:v>0.50814332247557004</c:v>
                </c:pt>
                <c:pt idx="351">
                  <c:v>0.50814332247557004</c:v>
                </c:pt>
                <c:pt idx="352">
                  <c:v>0.50814332247557004</c:v>
                </c:pt>
                <c:pt idx="353">
                  <c:v>0.51140065146579805</c:v>
                </c:pt>
                <c:pt idx="354">
                  <c:v>0.51140065146579805</c:v>
                </c:pt>
                <c:pt idx="355">
                  <c:v>0.51140065146579805</c:v>
                </c:pt>
                <c:pt idx="356">
                  <c:v>0.51140065146579805</c:v>
                </c:pt>
                <c:pt idx="357">
                  <c:v>0.51140065146579805</c:v>
                </c:pt>
                <c:pt idx="358">
                  <c:v>0.51140065146579805</c:v>
                </c:pt>
                <c:pt idx="359">
                  <c:v>0.51465798045602607</c:v>
                </c:pt>
                <c:pt idx="360">
                  <c:v>0.51791530944625408</c:v>
                </c:pt>
                <c:pt idx="361">
                  <c:v>0.51791530944625408</c:v>
                </c:pt>
                <c:pt idx="362">
                  <c:v>0.51791530944625408</c:v>
                </c:pt>
                <c:pt idx="363">
                  <c:v>0.52117263843648209</c:v>
                </c:pt>
                <c:pt idx="364">
                  <c:v>0.52117263843648209</c:v>
                </c:pt>
                <c:pt idx="365">
                  <c:v>0.52117263843648209</c:v>
                </c:pt>
                <c:pt idx="366">
                  <c:v>0.52117263843648209</c:v>
                </c:pt>
                <c:pt idx="367">
                  <c:v>0.52442996742671011</c:v>
                </c:pt>
                <c:pt idx="368">
                  <c:v>0.52768729641693812</c:v>
                </c:pt>
                <c:pt idx="369">
                  <c:v>0.52768729641693812</c:v>
                </c:pt>
                <c:pt idx="370">
                  <c:v>0.52768729641693812</c:v>
                </c:pt>
                <c:pt idx="371">
                  <c:v>0.53094462540716614</c:v>
                </c:pt>
                <c:pt idx="372">
                  <c:v>0.53094462540716614</c:v>
                </c:pt>
                <c:pt idx="373">
                  <c:v>0.53094462540716614</c:v>
                </c:pt>
                <c:pt idx="374">
                  <c:v>0.53420195439739415</c:v>
                </c:pt>
                <c:pt idx="375">
                  <c:v>0.53745928338762217</c:v>
                </c:pt>
                <c:pt idx="376">
                  <c:v>0.53745928338762217</c:v>
                </c:pt>
                <c:pt idx="377">
                  <c:v>0.54071661237785018</c:v>
                </c:pt>
                <c:pt idx="378">
                  <c:v>0.54071661237785018</c:v>
                </c:pt>
                <c:pt idx="379">
                  <c:v>0.54071661237785018</c:v>
                </c:pt>
                <c:pt idx="380">
                  <c:v>0.54071661237785018</c:v>
                </c:pt>
                <c:pt idx="381">
                  <c:v>0.5439739413680782</c:v>
                </c:pt>
                <c:pt idx="382">
                  <c:v>0.5439739413680782</c:v>
                </c:pt>
                <c:pt idx="383">
                  <c:v>0.5439739413680782</c:v>
                </c:pt>
                <c:pt idx="384">
                  <c:v>0.5439739413680782</c:v>
                </c:pt>
                <c:pt idx="385">
                  <c:v>0.54723127035830621</c:v>
                </c:pt>
                <c:pt idx="386">
                  <c:v>0.55048859934853422</c:v>
                </c:pt>
                <c:pt idx="387">
                  <c:v>0.55048859934853422</c:v>
                </c:pt>
                <c:pt idx="388">
                  <c:v>0.55048859934853422</c:v>
                </c:pt>
                <c:pt idx="389">
                  <c:v>0.55374592833876224</c:v>
                </c:pt>
                <c:pt idx="390">
                  <c:v>0.55700325732899025</c:v>
                </c:pt>
                <c:pt idx="391">
                  <c:v>0.56026058631921827</c:v>
                </c:pt>
                <c:pt idx="392">
                  <c:v>0.56026058631921827</c:v>
                </c:pt>
                <c:pt idx="393">
                  <c:v>0.56351791530944628</c:v>
                </c:pt>
                <c:pt idx="394">
                  <c:v>0.56351791530944628</c:v>
                </c:pt>
                <c:pt idx="395">
                  <c:v>0.56351791530944628</c:v>
                </c:pt>
                <c:pt idx="396">
                  <c:v>0.5667752442996743</c:v>
                </c:pt>
                <c:pt idx="397">
                  <c:v>0.57003257328990231</c:v>
                </c:pt>
                <c:pt idx="398">
                  <c:v>0.57003257328990231</c:v>
                </c:pt>
                <c:pt idx="399">
                  <c:v>0.57003257328990231</c:v>
                </c:pt>
                <c:pt idx="400">
                  <c:v>0.57328990228013033</c:v>
                </c:pt>
                <c:pt idx="401">
                  <c:v>0.57328990228013033</c:v>
                </c:pt>
                <c:pt idx="402">
                  <c:v>0.57328990228013033</c:v>
                </c:pt>
                <c:pt idx="403">
                  <c:v>0.57654723127035834</c:v>
                </c:pt>
                <c:pt idx="404">
                  <c:v>0.57980456026058635</c:v>
                </c:pt>
                <c:pt idx="405">
                  <c:v>0.57980456026058635</c:v>
                </c:pt>
                <c:pt idx="406">
                  <c:v>0.57980456026058635</c:v>
                </c:pt>
                <c:pt idx="407">
                  <c:v>0.57980456026058635</c:v>
                </c:pt>
                <c:pt idx="408">
                  <c:v>0.57980456026058635</c:v>
                </c:pt>
                <c:pt idx="409">
                  <c:v>0.57980456026058635</c:v>
                </c:pt>
                <c:pt idx="410">
                  <c:v>0.57980456026058635</c:v>
                </c:pt>
                <c:pt idx="411">
                  <c:v>0.57980456026058635</c:v>
                </c:pt>
                <c:pt idx="412">
                  <c:v>0.58306188925081437</c:v>
                </c:pt>
                <c:pt idx="413">
                  <c:v>0.58306188925081437</c:v>
                </c:pt>
                <c:pt idx="414">
                  <c:v>0.58631921824104238</c:v>
                </c:pt>
                <c:pt idx="415">
                  <c:v>0.58631921824104238</c:v>
                </c:pt>
                <c:pt idx="416">
                  <c:v>0.58631921824104238</c:v>
                </c:pt>
                <c:pt idx="417">
                  <c:v>0.5895765472312704</c:v>
                </c:pt>
                <c:pt idx="418">
                  <c:v>0.5895765472312704</c:v>
                </c:pt>
                <c:pt idx="419">
                  <c:v>0.59283387622149841</c:v>
                </c:pt>
                <c:pt idx="420">
                  <c:v>0.59609120521172643</c:v>
                </c:pt>
                <c:pt idx="421">
                  <c:v>0.59609120521172643</c:v>
                </c:pt>
                <c:pt idx="422">
                  <c:v>0.59934853420195444</c:v>
                </c:pt>
                <c:pt idx="423">
                  <c:v>0.59934853420195444</c:v>
                </c:pt>
                <c:pt idx="424">
                  <c:v>0.59934853420195444</c:v>
                </c:pt>
                <c:pt idx="425">
                  <c:v>0.60260586319218246</c:v>
                </c:pt>
                <c:pt idx="426">
                  <c:v>0.60586319218241047</c:v>
                </c:pt>
                <c:pt idx="427">
                  <c:v>0.60912052117263848</c:v>
                </c:pt>
                <c:pt idx="428">
                  <c:v>0.60912052117263848</c:v>
                </c:pt>
                <c:pt idx="429">
                  <c:v>0.6123778501628665</c:v>
                </c:pt>
                <c:pt idx="430">
                  <c:v>0.61563517915309451</c:v>
                </c:pt>
                <c:pt idx="431">
                  <c:v>0.61889250814332253</c:v>
                </c:pt>
                <c:pt idx="432">
                  <c:v>0.62214983713355054</c:v>
                </c:pt>
                <c:pt idx="433">
                  <c:v>0.62214983713355054</c:v>
                </c:pt>
                <c:pt idx="434">
                  <c:v>0.62540716612377845</c:v>
                </c:pt>
                <c:pt idx="435">
                  <c:v>0.62540716612377845</c:v>
                </c:pt>
                <c:pt idx="436">
                  <c:v>0.62540716612377845</c:v>
                </c:pt>
                <c:pt idx="437">
                  <c:v>0.62540716612377845</c:v>
                </c:pt>
                <c:pt idx="438">
                  <c:v>0.62540716612377845</c:v>
                </c:pt>
                <c:pt idx="439">
                  <c:v>0.62540716612377845</c:v>
                </c:pt>
                <c:pt idx="440">
                  <c:v>0.62540716612377845</c:v>
                </c:pt>
                <c:pt idx="441">
                  <c:v>0.62540716612377845</c:v>
                </c:pt>
                <c:pt idx="442">
                  <c:v>0.62866449511400646</c:v>
                </c:pt>
                <c:pt idx="443">
                  <c:v>0.63192182410423448</c:v>
                </c:pt>
                <c:pt idx="444">
                  <c:v>0.63517915309446249</c:v>
                </c:pt>
                <c:pt idx="445">
                  <c:v>0.6384364820846905</c:v>
                </c:pt>
                <c:pt idx="446">
                  <c:v>0.6384364820846905</c:v>
                </c:pt>
                <c:pt idx="447">
                  <c:v>0.64169381107491852</c:v>
                </c:pt>
                <c:pt idx="448">
                  <c:v>0.64169381107491852</c:v>
                </c:pt>
                <c:pt idx="449">
                  <c:v>0.64495114006514653</c:v>
                </c:pt>
                <c:pt idx="450">
                  <c:v>0.64820846905537455</c:v>
                </c:pt>
                <c:pt idx="451">
                  <c:v>0.65146579804560256</c:v>
                </c:pt>
                <c:pt idx="452">
                  <c:v>0.65472312703583058</c:v>
                </c:pt>
                <c:pt idx="453">
                  <c:v>0.65798045602605859</c:v>
                </c:pt>
                <c:pt idx="454">
                  <c:v>0.66123778501628661</c:v>
                </c:pt>
                <c:pt idx="455">
                  <c:v>0.66123778501628661</c:v>
                </c:pt>
                <c:pt idx="456">
                  <c:v>0.66123778501628661</c:v>
                </c:pt>
                <c:pt idx="457">
                  <c:v>0.66449511400651462</c:v>
                </c:pt>
                <c:pt idx="458">
                  <c:v>0.66775244299674263</c:v>
                </c:pt>
                <c:pt idx="459">
                  <c:v>0.66775244299674263</c:v>
                </c:pt>
                <c:pt idx="460">
                  <c:v>0.67100977198697065</c:v>
                </c:pt>
                <c:pt idx="461">
                  <c:v>0.67100977198697065</c:v>
                </c:pt>
                <c:pt idx="462">
                  <c:v>0.67426710097719866</c:v>
                </c:pt>
                <c:pt idx="463">
                  <c:v>0.67426710097719866</c:v>
                </c:pt>
                <c:pt idx="464">
                  <c:v>0.67752442996742668</c:v>
                </c:pt>
                <c:pt idx="465">
                  <c:v>0.68078175895765469</c:v>
                </c:pt>
                <c:pt idx="466">
                  <c:v>0.68403908794788271</c:v>
                </c:pt>
                <c:pt idx="467">
                  <c:v>0.68403908794788271</c:v>
                </c:pt>
                <c:pt idx="468">
                  <c:v>0.68729641693811072</c:v>
                </c:pt>
                <c:pt idx="469">
                  <c:v>0.68729641693811072</c:v>
                </c:pt>
                <c:pt idx="470">
                  <c:v>0.69055374592833874</c:v>
                </c:pt>
                <c:pt idx="471">
                  <c:v>0.69055374592833874</c:v>
                </c:pt>
                <c:pt idx="472">
                  <c:v>0.69055374592833874</c:v>
                </c:pt>
                <c:pt idx="473">
                  <c:v>0.69055374592833874</c:v>
                </c:pt>
                <c:pt idx="474">
                  <c:v>0.69381107491856675</c:v>
                </c:pt>
                <c:pt idx="475">
                  <c:v>0.69381107491856675</c:v>
                </c:pt>
                <c:pt idx="476">
                  <c:v>0.69381107491856675</c:v>
                </c:pt>
                <c:pt idx="477">
                  <c:v>0.69706840390879476</c:v>
                </c:pt>
                <c:pt idx="478">
                  <c:v>0.69706840390879476</c:v>
                </c:pt>
                <c:pt idx="479">
                  <c:v>0.69706840390879476</c:v>
                </c:pt>
                <c:pt idx="480">
                  <c:v>0.69706840390879476</c:v>
                </c:pt>
                <c:pt idx="481">
                  <c:v>0.69706840390879476</c:v>
                </c:pt>
                <c:pt idx="482">
                  <c:v>0.70032573289902278</c:v>
                </c:pt>
                <c:pt idx="483">
                  <c:v>0.70358306188925079</c:v>
                </c:pt>
                <c:pt idx="484">
                  <c:v>0.70684039087947881</c:v>
                </c:pt>
                <c:pt idx="485">
                  <c:v>0.70684039087947881</c:v>
                </c:pt>
                <c:pt idx="486">
                  <c:v>0.71009771986970682</c:v>
                </c:pt>
                <c:pt idx="487">
                  <c:v>0.71335504885993484</c:v>
                </c:pt>
                <c:pt idx="488">
                  <c:v>0.71661237785016285</c:v>
                </c:pt>
                <c:pt idx="489">
                  <c:v>0.71661237785016285</c:v>
                </c:pt>
                <c:pt idx="490">
                  <c:v>0.71986970684039087</c:v>
                </c:pt>
                <c:pt idx="491">
                  <c:v>0.71986970684039087</c:v>
                </c:pt>
                <c:pt idx="492">
                  <c:v>0.71986970684039087</c:v>
                </c:pt>
                <c:pt idx="493">
                  <c:v>0.71986970684039087</c:v>
                </c:pt>
                <c:pt idx="494">
                  <c:v>0.71986970684039087</c:v>
                </c:pt>
                <c:pt idx="495">
                  <c:v>0.72312703583061888</c:v>
                </c:pt>
                <c:pt idx="496">
                  <c:v>0.7263843648208469</c:v>
                </c:pt>
                <c:pt idx="497">
                  <c:v>0.7263843648208469</c:v>
                </c:pt>
                <c:pt idx="498">
                  <c:v>0.72964169381107491</c:v>
                </c:pt>
                <c:pt idx="499">
                  <c:v>0.72964169381107491</c:v>
                </c:pt>
                <c:pt idx="500">
                  <c:v>0.73289902280130292</c:v>
                </c:pt>
                <c:pt idx="501">
                  <c:v>0.73289902280130292</c:v>
                </c:pt>
                <c:pt idx="502">
                  <c:v>0.73289902280130292</c:v>
                </c:pt>
                <c:pt idx="503">
                  <c:v>0.73289902280130292</c:v>
                </c:pt>
                <c:pt idx="504">
                  <c:v>0.73289902280130292</c:v>
                </c:pt>
                <c:pt idx="505">
                  <c:v>0.73615635179153094</c:v>
                </c:pt>
                <c:pt idx="506">
                  <c:v>0.73615635179153094</c:v>
                </c:pt>
                <c:pt idx="507">
                  <c:v>0.73615635179153094</c:v>
                </c:pt>
                <c:pt idx="508">
                  <c:v>0.73615635179153094</c:v>
                </c:pt>
                <c:pt idx="509">
                  <c:v>0.73615635179153094</c:v>
                </c:pt>
                <c:pt idx="510">
                  <c:v>0.73615635179153094</c:v>
                </c:pt>
                <c:pt idx="511">
                  <c:v>0.73941368078175895</c:v>
                </c:pt>
                <c:pt idx="512">
                  <c:v>0.73941368078175895</c:v>
                </c:pt>
                <c:pt idx="513">
                  <c:v>0.73941368078175895</c:v>
                </c:pt>
                <c:pt idx="514">
                  <c:v>0.74267100977198697</c:v>
                </c:pt>
                <c:pt idx="515">
                  <c:v>0.74267100977198697</c:v>
                </c:pt>
                <c:pt idx="516">
                  <c:v>0.74592833876221498</c:v>
                </c:pt>
                <c:pt idx="517">
                  <c:v>0.74592833876221498</c:v>
                </c:pt>
                <c:pt idx="518">
                  <c:v>0.74592833876221498</c:v>
                </c:pt>
                <c:pt idx="519">
                  <c:v>0.74592833876221498</c:v>
                </c:pt>
                <c:pt idx="520">
                  <c:v>0.749185667752443</c:v>
                </c:pt>
                <c:pt idx="521">
                  <c:v>0.75244299674267101</c:v>
                </c:pt>
                <c:pt idx="522">
                  <c:v>0.75570032573289903</c:v>
                </c:pt>
                <c:pt idx="523">
                  <c:v>0.75895765472312704</c:v>
                </c:pt>
                <c:pt idx="524">
                  <c:v>0.75895765472312704</c:v>
                </c:pt>
                <c:pt idx="525">
                  <c:v>0.76221498371335505</c:v>
                </c:pt>
                <c:pt idx="526">
                  <c:v>0.76221498371335505</c:v>
                </c:pt>
                <c:pt idx="527">
                  <c:v>0.76221498371335505</c:v>
                </c:pt>
                <c:pt idx="528">
                  <c:v>0.76547231270358307</c:v>
                </c:pt>
                <c:pt idx="529">
                  <c:v>0.76872964169381108</c:v>
                </c:pt>
                <c:pt idx="530">
                  <c:v>0.7719869706840391</c:v>
                </c:pt>
                <c:pt idx="531">
                  <c:v>0.7719869706840391</c:v>
                </c:pt>
                <c:pt idx="532">
                  <c:v>0.7719869706840391</c:v>
                </c:pt>
                <c:pt idx="533">
                  <c:v>0.77524429967426711</c:v>
                </c:pt>
                <c:pt idx="534">
                  <c:v>0.77850162866449513</c:v>
                </c:pt>
                <c:pt idx="535">
                  <c:v>0.78175895765472314</c:v>
                </c:pt>
                <c:pt idx="536">
                  <c:v>0.78501628664495116</c:v>
                </c:pt>
                <c:pt idx="537">
                  <c:v>0.78501628664495116</c:v>
                </c:pt>
                <c:pt idx="538">
                  <c:v>0.78501628664495116</c:v>
                </c:pt>
                <c:pt idx="539">
                  <c:v>0.78501628664495116</c:v>
                </c:pt>
                <c:pt idx="540">
                  <c:v>0.78827361563517917</c:v>
                </c:pt>
                <c:pt idx="541">
                  <c:v>0.79153094462540718</c:v>
                </c:pt>
                <c:pt idx="542">
                  <c:v>0.7947882736156352</c:v>
                </c:pt>
                <c:pt idx="543">
                  <c:v>0.79804560260586321</c:v>
                </c:pt>
                <c:pt idx="544">
                  <c:v>0.79804560260586321</c:v>
                </c:pt>
                <c:pt idx="545">
                  <c:v>0.80130293159609123</c:v>
                </c:pt>
                <c:pt idx="546">
                  <c:v>0.80456026058631924</c:v>
                </c:pt>
                <c:pt idx="547">
                  <c:v>0.80456026058631924</c:v>
                </c:pt>
                <c:pt idx="548">
                  <c:v>0.80781758957654726</c:v>
                </c:pt>
                <c:pt idx="549">
                  <c:v>0.81107491856677527</c:v>
                </c:pt>
                <c:pt idx="550">
                  <c:v>0.81107491856677527</c:v>
                </c:pt>
                <c:pt idx="551">
                  <c:v>0.81433224755700329</c:v>
                </c:pt>
                <c:pt idx="552">
                  <c:v>0.81433224755700329</c:v>
                </c:pt>
                <c:pt idx="553">
                  <c:v>0.81433224755700329</c:v>
                </c:pt>
                <c:pt idx="554">
                  <c:v>0.8175895765472313</c:v>
                </c:pt>
                <c:pt idx="555">
                  <c:v>0.8175895765472313</c:v>
                </c:pt>
                <c:pt idx="556">
                  <c:v>0.82084690553745931</c:v>
                </c:pt>
                <c:pt idx="557">
                  <c:v>0.82084690553745931</c:v>
                </c:pt>
                <c:pt idx="558">
                  <c:v>0.82410423452768733</c:v>
                </c:pt>
                <c:pt idx="559">
                  <c:v>0.82410423452768733</c:v>
                </c:pt>
                <c:pt idx="560">
                  <c:v>0.82410423452768733</c:v>
                </c:pt>
                <c:pt idx="561">
                  <c:v>0.82736156351791534</c:v>
                </c:pt>
                <c:pt idx="562">
                  <c:v>0.83061889250814336</c:v>
                </c:pt>
                <c:pt idx="563">
                  <c:v>0.83061889250814336</c:v>
                </c:pt>
                <c:pt idx="564">
                  <c:v>0.83387622149837137</c:v>
                </c:pt>
                <c:pt idx="565">
                  <c:v>0.83713355048859939</c:v>
                </c:pt>
                <c:pt idx="566">
                  <c:v>0.8403908794788274</c:v>
                </c:pt>
                <c:pt idx="567">
                  <c:v>0.8403908794788274</c:v>
                </c:pt>
                <c:pt idx="568">
                  <c:v>0.84364820846905542</c:v>
                </c:pt>
                <c:pt idx="569">
                  <c:v>0.84690553745928343</c:v>
                </c:pt>
                <c:pt idx="570">
                  <c:v>0.84690553745928343</c:v>
                </c:pt>
                <c:pt idx="571">
                  <c:v>0.84690553745928343</c:v>
                </c:pt>
                <c:pt idx="572">
                  <c:v>0.84690553745928343</c:v>
                </c:pt>
                <c:pt idx="573">
                  <c:v>0.84690553745928343</c:v>
                </c:pt>
                <c:pt idx="574">
                  <c:v>0.84690553745928343</c:v>
                </c:pt>
                <c:pt idx="575">
                  <c:v>0.84690553745928343</c:v>
                </c:pt>
                <c:pt idx="576">
                  <c:v>0.84690553745928343</c:v>
                </c:pt>
                <c:pt idx="577">
                  <c:v>0.84690553745928343</c:v>
                </c:pt>
                <c:pt idx="578">
                  <c:v>0.84690553745928343</c:v>
                </c:pt>
                <c:pt idx="579">
                  <c:v>0.84690553745928343</c:v>
                </c:pt>
                <c:pt idx="580">
                  <c:v>0.84690553745928343</c:v>
                </c:pt>
                <c:pt idx="581">
                  <c:v>0.84690553745928343</c:v>
                </c:pt>
                <c:pt idx="582">
                  <c:v>0.84690553745928343</c:v>
                </c:pt>
                <c:pt idx="583">
                  <c:v>0.84690553745928343</c:v>
                </c:pt>
                <c:pt idx="584">
                  <c:v>0.84690553745928343</c:v>
                </c:pt>
                <c:pt idx="585">
                  <c:v>0.84690553745928343</c:v>
                </c:pt>
                <c:pt idx="586">
                  <c:v>0.84690553745928343</c:v>
                </c:pt>
                <c:pt idx="587">
                  <c:v>0.84690553745928343</c:v>
                </c:pt>
                <c:pt idx="588">
                  <c:v>0.84690553745928343</c:v>
                </c:pt>
                <c:pt idx="589">
                  <c:v>0.84690553745928343</c:v>
                </c:pt>
                <c:pt idx="590">
                  <c:v>0.84690553745928343</c:v>
                </c:pt>
                <c:pt idx="591">
                  <c:v>0.84690553745928343</c:v>
                </c:pt>
                <c:pt idx="592">
                  <c:v>0.84690553745928343</c:v>
                </c:pt>
                <c:pt idx="593">
                  <c:v>0.84690553745928343</c:v>
                </c:pt>
                <c:pt idx="594">
                  <c:v>0.84690553745928343</c:v>
                </c:pt>
                <c:pt idx="595">
                  <c:v>0.84690553745928343</c:v>
                </c:pt>
                <c:pt idx="596">
                  <c:v>0.84690553745928343</c:v>
                </c:pt>
                <c:pt idx="597">
                  <c:v>0.84690553745928343</c:v>
                </c:pt>
                <c:pt idx="598">
                  <c:v>0.84690553745928343</c:v>
                </c:pt>
                <c:pt idx="599">
                  <c:v>0.84690553745928343</c:v>
                </c:pt>
                <c:pt idx="600">
                  <c:v>0.84690553745928343</c:v>
                </c:pt>
                <c:pt idx="601">
                  <c:v>0.84690553745928343</c:v>
                </c:pt>
                <c:pt idx="602">
                  <c:v>0.84690553745928343</c:v>
                </c:pt>
                <c:pt idx="603">
                  <c:v>0.84690553745928343</c:v>
                </c:pt>
                <c:pt idx="604">
                  <c:v>0.84690553745928343</c:v>
                </c:pt>
                <c:pt idx="605">
                  <c:v>0.84690553745928343</c:v>
                </c:pt>
                <c:pt idx="606">
                  <c:v>0.84690553745928343</c:v>
                </c:pt>
                <c:pt idx="607">
                  <c:v>0.84690553745928343</c:v>
                </c:pt>
                <c:pt idx="608">
                  <c:v>0.84690553745928343</c:v>
                </c:pt>
                <c:pt idx="609">
                  <c:v>0.84690553745928343</c:v>
                </c:pt>
                <c:pt idx="610">
                  <c:v>0.84690553745928343</c:v>
                </c:pt>
                <c:pt idx="611">
                  <c:v>0.84690553745928343</c:v>
                </c:pt>
                <c:pt idx="612">
                  <c:v>0.84690553745928343</c:v>
                </c:pt>
                <c:pt idx="613">
                  <c:v>0.84690553745928343</c:v>
                </c:pt>
                <c:pt idx="614">
                  <c:v>0.84690553745928343</c:v>
                </c:pt>
                <c:pt idx="615">
                  <c:v>0.84690553745928343</c:v>
                </c:pt>
                <c:pt idx="616">
                  <c:v>0.84690553745928343</c:v>
                </c:pt>
                <c:pt idx="617">
                  <c:v>0.84690553745928343</c:v>
                </c:pt>
                <c:pt idx="618">
                  <c:v>0.84690553745928343</c:v>
                </c:pt>
                <c:pt idx="619">
                  <c:v>0.84690553745928343</c:v>
                </c:pt>
                <c:pt idx="620">
                  <c:v>0.84690553745928343</c:v>
                </c:pt>
                <c:pt idx="621">
                  <c:v>0.84690553745928343</c:v>
                </c:pt>
                <c:pt idx="622">
                  <c:v>0.84690553745928343</c:v>
                </c:pt>
                <c:pt idx="623">
                  <c:v>0.84690553745928343</c:v>
                </c:pt>
                <c:pt idx="624">
                  <c:v>0.84690553745928343</c:v>
                </c:pt>
                <c:pt idx="625">
                  <c:v>0.84690553745928343</c:v>
                </c:pt>
                <c:pt idx="626">
                  <c:v>0.84690553745928343</c:v>
                </c:pt>
                <c:pt idx="627">
                  <c:v>0.84690553745928343</c:v>
                </c:pt>
                <c:pt idx="628">
                  <c:v>0.84690553745928343</c:v>
                </c:pt>
                <c:pt idx="629">
                  <c:v>0.84690553745928343</c:v>
                </c:pt>
                <c:pt idx="630">
                  <c:v>0.84690553745928343</c:v>
                </c:pt>
                <c:pt idx="631">
                  <c:v>0.84690553745928343</c:v>
                </c:pt>
                <c:pt idx="632">
                  <c:v>0.84690553745928343</c:v>
                </c:pt>
                <c:pt idx="633">
                  <c:v>0.84690553745928343</c:v>
                </c:pt>
                <c:pt idx="634">
                  <c:v>0.84690553745928343</c:v>
                </c:pt>
                <c:pt idx="635">
                  <c:v>0.84690553745928343</c:v>
                </c:pt>
                <c:pt idx="636">
                  <c:v>0.84690553745928343</c:v>
                </c:pt>
                <c:pt idx="637">
                  <c:v>0.84690553745928343</c:v>
                </c:pt>
                <c:pt idx="638">
                  <c:v>0.84690553745928343</c:v>
                </c:pt>
                <c:pt idx="639">
                  <c:v>0.84690553745928343</c:v>
                </c:pt>
                <c:pt idx="640">
                  <c:v>0.84690553745928343</c:v>
                </c:pt>
                <c:pt idx="641">
                  <c:v>0.84690553745928343</c:v>
                </c:pt>
                <c:pt idx="642">
                  <c:v>0.84690553745928343</c:v>
                </c:pt>
                <c:pt idx="643">
                  <c:v>0.84690553745928343</c:v>
                </c:pt>
                <c:pt idx="644">
                  <c:v>0.84690553745928343</c:v>
                </c:pt>
                <c:pt idx="645">
                  <c:v>0.84690553745928343</c:v>
                </c:pt>
                <c:pt idx="646">
                  <c:v>0.84690553745928343</c:v>
                </c:pt>
                <c:pt idx="647">
                  <c:v>0.84690553745928343</c:v>
                </c:pt>
                <c:pt idx="648">
                  <c:v>0.84690553745928343</c:v>
                </c:pt>
                <c:pt idx="649">
                  <c:v>0.84690553745928343</c:v>
                </c:pt>
                <c:pt idx="650">
                  <c:v>0.84690553745928343</c:v>
                </c:pt>
                <c:pt idx="651">
                  <c:v>0.84690553745928343</c:v>
                </c:pt>
                <c:pt idx="652">
                  <c:v>0.84690553745928343</c:v>
                </c:pt>
                <c:pt idx="653">
                  <c:v>0.84690553745928343</c:v>
                </c:pt>
                <c:pt idx="654">
                  <c:v>0.84690553745928343</c:v>
                </c:pt>
                <c:pt idx="655">
                  <c:v>0.84690553745928343</c:v>
                </c:pt>
                <c:pt idx="656">
                  <c:v>0.84690553745928343</c:v>
                </c:pt>
                <c:pt idx="657">
                  <c:v>0.84690553745928343</c:v>
                </c:pt>
                <c:pt idx="658">
                  <c:v>0.84690553745928343</c:v>
                </c:pt>
                <c:pt idx="659">
                  <c:v>0.84690553745928343</c:v>
                </c:pt>
                <c:pt idx="660">
                  <c:v>0.84690553745928343</c:v>
                </c:pt>
                <c:pt idx="661">
                  <c:v>0.84690553745928343</c:v>
                </c:pt>
                <c:pt idx="662">
                  <c:v>0.84690553745928343</c:v>
                </c:pt>
                <c:pt idx="663">
                  <c:v>0.84690553745928343</c:v>
                </c:pt>
                <c:pt idx="664">
                  <c:v>0.84690553745928343</c:v>
                </c:pt>
                <c:pt idx="665">
                  <c:v>0.84690553745928343</c:v>
                </c:pt>
                <c:pt idx="666">
                  <c:v>0.84690553745928343</c:v>
                </c:pt>
                <c:pt idx="667">
                  <c:v>0.84690553745928343</c:v>
                </c:pt>
                <c:pt idx="668">
                  <c:v>0.84690553745928343</c:v>
                </c:pt>
                <c:pt idx="669">
                  <c:v>0.84690553745928343</c:v>
                </c:pt>
                <c:pt idx="670">
                  <c:v>0.84690553745928343</c:v>
                </c:pt>
                <c:pt idx="671">
                  <c:v>0.84690553745928343</c:v>
                </c:pt>
                <c:pt idx="672">
                  <c:v>0.84690553745928343</c:v>
                </c:pt>
                <c:pt idx="673">
                  <c:v>0.84690553745928343</c:v>
                </c:pt>
                <c:pt idx="674">
                  <c:v>0.84690553745928343</c:v>
                </c:pt>
                <c:pt idx="675">
                  <c:v>0.85016286644951145</c:v>
                </c:pt>
                <c:pt idx="676">
                  <c:v>0.85016286644951145</c:v>
                </c:pt>
                <c:pt idx="677">
                  <c:v>0.85016286644951145</c:v>
                </c:pt>
                <c:pt idx="678">
                  <c:v>0.85016286644951145</c:v>
                </c:pt>
                <c:pt idx="679">
                  <c:v>0.85016286644951145</c:v>
                </c:pt>
                <c:pt idx="680">
                  <c:v>0.85016286644951145</c:v>
                </c:pt>
                <c:pt idx="681">
                  <c:v>0.85016286644951145</c:v>
                </c:pt>
                <c:pt idx="682">
                  <c:v>0.85016286644951145</c:v>
                </c:pt>
                <c:pt idx="683">
                  <c:v>0.85016286644951145</c:v>
                </c:pt>
                <c:pt idx="684">
                  <c:v>0.85016286644951145</c:v>
                </c:pt>
                <c:pt idx="685">
                  <c:v>0.85016286644951145</c:v>
                </c:pt>
                <c:pt idx="686">
                  <c:v>0.85016286644951145</c:v>
                </c:pt>
                <c:pt idx="687">
                  <c:v>0.85016286644951145</c:v>
                </c:pt>
                <c:pt idx="688">
                  <c:v>0.85016286644951145</c:v>
                </c:pt>
                <c:pt idx="689">
                  <c:v>0.85342019543973946</c:v>
                </c:pt>
                <c:pt idx="690">
                  <c:v>0.85342019543973946</c:v>
                </c:pt>
                <c:pt idx="691">
                  <c:v>0.85342019543973946</c:v>
                </c:pt>
                <c:pt idx="692">
                  <c:v>0.85342019543973946</c:v>
                </c:pt>
                <c:pt idx="693">
                  <c:v>0.85342019543973946</c:v>
                </c:pt>
                <c:pt idx="694">
                  <c:v>0.85342019543973946</c:v>
                </c:pt>
                <c:pt idx="695">
                  <c:v>0.85342019543973946</c:v>
                </c:pt>
                <c:pt idx="696">
                  <c:v>0.85342019543973946</c:v>
                </c:pt>
                <c:pt idx="697">
                  <c:v>0.85342019543973946</c:v>
                </c:pt>
                <c:pt idx="698">
                  <c:v>0.85667752442996747</c:v>
                </c:pt>
                <c:pt idx="699">
                  <c:v>0.85993485342019549</c:v>
                </c:pt>
                <c:pt idx="700">
                  <c:v>0.85993485342019549</c:v>
                </c:pt>
                <c:pt idx="701">
                  <c:v>0.85993485342019549</c:v>
                </c:pt>
                <c:pt idx="702">
                  <c:v>0.85993485342019549</c:v>
                </c:pt>
                <c:pt idx="703">
                  <c:v>0.85993485342019549</c:v>
                </c:pt>
                <c:pt idx="704">
                  <c:v>0.8631921824104235</c:v>
                </c:pt>
                <c:pt idx="705">
                  <c:v>0.8631921824104235</c:v>
                </c:pt>
                <c:pt idx="706">
                  <c:v>0.8631921824104235</c:v>
                </c:pt>
                <c:pt idx="707">
                  <c:v>0.8631921824104235</c:v>
                </c:pt>
                <c:pt idx="708">
                  <c:v>0.86644951140065152</c:v>
                </c:pt>
                <c:pt idx="709">
                  <c:v>0.86970684039087953</c:v>
                </c:pt>
                <c:pt idx="710">
                  <c:v>0.87296416938110755</c:v>
                </c:pt>
                <c:pt idx="711">
                  <c:v>0.87296416938110755</c:v>
                </c:pt>
                <c:pt idx="712">
                  <c:v>0.87296416938110755</c:v>
                </c:pt>
                <c:pt idx="713">
                  <c:v>0.87296416938110755</c:v>
                </c:pt>
                <c:pt idx="714">
                  <c:v>0.87622149837133545</c:v>
                </c:pt>
                <c:pt idx="715">
                  <c:v>0.87622149837133545</c:v>
                </c:pt>
                <c:pt idx="716">
                  <c:v>0.87622149837133545</c:v>
                </c:pt>
                <c:pt idx="717">
                  <c:v>0.87622149837133545</c:v>
                </c:pt>
                <c:pt idx="718">
                  <c:v>0.87622149837133545</c:v>
                </c:pt>
                <c:pt idx="719">
                  <c:v>0.87622149837133545</c:v>
                </c:pt>
                <c:pt idx="720">
                  <c:v>0.87622149837133545</c:v>
                </c:pt>
                <c:pt idx="721">
                  <c:v>0.87947882736156346</c:v>
                </c:pt>
                <c:pt idx="722">
                  <c:v>0.88273615635179148</c:v>
                </c:pt>
                <c:pt idx="723">
                  <c:v>0.88273615635179148</c:v>
                </c:pt>
                <c:pt idx="724">
                  <c:v>0.88273615635179148</c:v>
                </c:pt>
                <c:pt idx="725">
                  <c:v>0.88599348534201949</c:v>
                </c:pt>
                <c:pt idx="726">
                  <c:v>0.88599348534201949</c:v>
                </c:pt>
                <c:pt idx="727">
                  <c:v>0.88925081433224751</c:v>
                </c:pt>
                <c:pt idx="728">
                  <c:v>0.88925081433224751</c:v>
                </c:pt>
                <c:pt idx="729">
                  <c:v>0.89250814332247552</c:v>
                </c:pt>
                <c:pt idx="730">
                  <c:v>0.89576547231270354</c:v>
                </c:pt>
                <c:pt idx="731">
                  <c:v>0.89902280130293155</c:v>
                </c:pt>
                <c:pt idx="732">
                  <c:v>0.90228013029315957</c:v>
                </c:pt>
                <c:pt idx="733">
                  <c:v>0.90228013029315957</c:v>
                </c:pt>
                <c:pt idx="734">
                  <c:v>0.90228013029315957</c:v>
                </c:pt>
                <c:pt idx="735">
                  <c:v>0.90553745928338758</c:v>
                </c:pt>
                <c:pt idx="736">
                  <c:v>0.90879478827361559</c:v>
                </c:pt>
                <c:pt idx="737">
                  <c:v>0.91205211726384361</c:v>
                </c:pt>
                <c:pt idx="738">
                  <c:v>0.91530944625407162</c:v>
                </c:pt>
                <c:pt idx="739">
                  <c:v>0.91530944625407162</c:v>
                </c:pt>
                <c:pt idx="740">
                  <c:v>0.91530944625407162</c:v>
                </c:pt>
                <c:pt idx="741">
                  <c:v>0.91530944625407162</c:v>
                </c:pt>
                <c:pt idx="742">
                  <c:v>0.91856677524429964</c:v>
                </c:pt>
                <c:pt idx="743">
                  <c:v>0.91856677524429964</c:v>
                </c:pt>
                <c:pt idx="744">
                  <c:v>0.92182410423452765</c:v>
                </c:pt>
                <c:pt idx="745">
                  <c:v>0.92182410423452765</c:v>
                </c:pt>
                <c:pt idx="746">
                  <c:v>0.92508143322475567</c:v>
                </c:pt>
                <c:pt idx="747">
                  <c:v>0.92508143322475567</c:v>
                </c:pt>
                <c:pt idx="748">
                  <c:v>0.92508143322475567</c:v>
                </c:pt>
                <c:pt idx="749">
                  <c:v>0.92508143322475567</c:v>
                </c:pt>
                <c:pt idx="750">
                  <c:v>0.92508143322475567</c:v>
                </c:pt>
                <c:pt idx="751">
                  <c:v>0.92833876221498368</c:v>
                </c:pt>
                <c:pt idx="752">
                  <c:v>0.9315960912052117</c:v>
                </c:pt>
                <c:pt idx="753">
                  <c:v>0.9315960912052117</c:v>
                </c:pt>
                <c:pt idx="754">
                  <c:v>0.93485342019543971</c:v>
                </c:pt>
                <c:pt idx="755">
                  <c:v>0.93485342019543971</c:v>
                </c:pt>
                <c:pt idx="756">
                  <c:v>0.93485342019543971</c:v>
                </c:pt>
                <c:pt idx="757">
                  <c:v>0.93811074918566772</c:v>
                </c:pt>
                <c:pt idx="758">
                  <c:v>0.93811074918566772</c:v>
                </c:pt>
                <c:pt idx="759">
                  <c:v>0.93811074918566772</c:v>
                </c:pt>
                <c:pt idx="760">
                  <c:v>0.93811074918566772</c:v>
                </c:pt>
                <c:pt idx="761">
                  <c:v>0.93811074918566772</c:v>
                </c:pt>
                <c:pt idx="762">
                  <c:v>0.93811074918566772</c:v>
                </c:pt>
                <c:pt idx="763">
                  <c:v>0.93811074918566772</c:v>
                </c:pt>
                <c:pt idx="764">
                  <c:v>0.94136807817589574</c:v>
                </c:pt>
                <c:pt idx="765">
                  <c:v>0.94462540716612375</c:v>
                </c:pt>
                <c:pt idx="766">
                  <c:v>0.94462540716612375</c:v>
                </c:pt>
                <c:pt idx="767">
                  <c:v>0.94462540716612375</c:v>
                </c:pt>
                <c:pt idx="768">
                  <c:v>0.94462540716612375</c:v>
                </c:pt>
                <c:pt idx="769">
                  <c:v>0.94788273615635177</c:v>
                </c:pt>
                <c:pt idx="770">
                  <c:v>0.94788273615635177</c:v>
                </c:pt>
                <c:pt idx="771">
                  <c:v>0.94788273615635177</c:v>
                </c:pt>
                <c:pt idx="772">
                  <c:v>0.95114006514657978</c:v>
                </c:pt>
                <c:pt idx="773">
                  <c:v>0.9543973941368078</c:v>
                </c:pt>
                <c:pt idx="774">
                  <c:v>0.95765472312703581</c:v>
                </c:pt>
                <c:pt idx="775">
                  <c:v>0.95765472312703581</c:v>
                </c:pt>
                <c:pt idx="776">
                  <c:v>0.95765472312703581</c:v>
                </c:pt>
                <c:pt idx="777">
                  <c:v>0.96091205211726383</c:v>
                </c:pt>
                <c:pt idx="778">
                  <c:v>0.96091205211726383</c:v>
                </c:pt>
                <c:pt idx="779">
                  <c:v>0.96091205211726383</c:v>
                </c:pt>
                <c:pt idx="780">
                  <c:v>0.96091205211726383</c:v>
                </c:pt>
                <c:pt idx="781">
                  <c:v>0.96091205211726383</c:v>
                </c:pt>
                <c:pt idx="782">
                  <c:v>0.96091205211726383</c:v>
                </c:pt>
                <c:pt idx="783">
                  <c:v>0.96091205211726383</c:v>
                </c:pt>
                <c:pt idx="784">
                  <c:v>0.96091205211726383</c:v>
                </c:pt>
                <c:pt idx="785">
                  <c:v>0.96091205211726383</c:v>
                </c:pt>
                <c:pt idx="786">
                  <c:v>0.96091205211726383</c:v>
                </c:pt>
                <c:pt idx="787">
                  <c:v>0.96416938110749184</c:v>
                </c:pt>
                <c:pt idx="788">
                  <c:v>0.96416938110749184</c:v>
                </c:pt>
                <c:pt idx="789">
                  <c:v>0.96742671009771986</c:v>
                </c:pt>
                <c:pt idx="790">
                  <c:v>0.96742671009771986</c:v>
                </c:pt>
                <c:pt idx="791">
                  <c:v>0.96742671009771986</c:v>
                </c:pt>
                <c:pt idx="792">
                  <c:v>0.96742671009771986</c:v>
                </c:pt>
                <c:pt idx="793">
                  <c:v>0.96742671009771986</c:v>
                </c:pt>
                <c:pt idx="794">
                  <c:v>0.97068403908794787</c:v>
                </c:pt>
                <c:pt idx="795">
                  <c:v>0.97068403908794787</c:v>
                </c:pt>
                <c:pt idx="796">
                  <c:v>0.97068403908794787</c:v>
                </c:pt>
                <c:pt idx="797">
                  <c:v>0.97068403908794787</c:v>
                </c:pt>
                <c:pt idx="798">
                  <c:v>0.97068403908794787</c:v>
                </c:pt>
                <c:pt idx="799">
                  <c:v>0.97068403908794787</c:v>
                </c:pt>
                <c:pt idx="800">
                  <c:v>0.97068403908794787</c:v>
                </c:pt>
                <c:pt idx="801">
                  <c:v>0.97068403908794787</c:v>
                </c:pt>
                <c:pt idx="802">
                  <c:v>0.97394136807817588</c:v>
                </c:pt>
                <c:pt idx="803">
                  <c:v>0.9771986970684039</c:v>
                </c:pt>
                <c:pt idx="804">
                  <c:v>0.9771986970684039</c:v>
                </c:pt>
                <c:pt idx="805">
                  <c:v>0.98045602605863191</c:v>
                </c:pt>
                <c:pt idx="806">
                  <c:v>0.98045602605863191</c:v>
                </c:pt>
                <c:pt idx="807">
                  <c:v>0.98371335504885993</c:v>
                </c:pt>
                <c:pt idx="808">
                  <c:v>0.98371335504885993</c:v>
                </c:pt>
                <c:pt idx="809">
                  <c:v>0.98371335504885993</c:v>
                </c:pt>
                <c:pt idx="810">
                  <c:v>0.98371335504885993</c:v>
                </c:pt>
                <c:pt idx="811">
                  <c:v>0.98371335504885993</c:v>
                </c:pt>
                <c:pt idx="812">
                  <c:v>0.98371335504885993</c:v>
                </c:pt>
                <c:pt idx="813">
                  <c:v>0.98697068403908794</c:v>
                </c:pt>
                <c:pt idx="814">
                  <c:v>0.99022801302931596</c:v>
                </c:pt>
                <c:pt idx="815">
                  <c:v>0.99022801302931596</c:v>
                </c:pt>
                <c:pt idx="816">
                  <c:v>0.99022801302931596</c:v>
                </c:pt>
                <c:pt idx="817">
                  <c:v>0.99022801302931596</c:v>
                </c:pt>
                <c:pt idx="818">
                  <c:v>0.99022801302931596</c:v>
                </c:pt>
                <c:pt idx="819">
                  <c:v>0.99022801302931596</c:v>
                </c:pt>
                <c:pt idx="820">
                  <c:v>0.99022801302931596</c:v>
                </c:pt>
                <c:pt idx="821">
                  <c:v>0.99022801302931596</c:v>
                </c:pt>
                <c:pt idx="822">
                  <c:v>0.99022801302931596</c:v>
                </c:pt>
                <c:pt idx="823">
                  <c:v>0.99022801302931596</c:v>
                </c:pt>
                <c:pt idx="824">
                  <c:v>0.99022801302931596</c:v>
                </c:pt>
                <c:pt idx="825">
                  <c:v>0.99022801302931596</c:v>
                </c:pt>
                <c:pt idx="826">
                  <c:v>0.99348534201954397</c:v>
                </c:pt>
                <c:pt idx="827">
                  <c:v>0.99348534201954397</c:v>
                </c:pt>
                <c:pt idx="828">
                  <c:v>0.99348534201954397</c:v>
                </c:pt>
                <c:pt idx="829">
                  <c:v>0.99348534201954397</c:v>
                </c:pt>
                <c:pt idx="830">
                  <c:v>0.99348534201954397</c:v>
                </c:pt>
                <c:pt idx="831">
                  <c:v>0.99348534201954397</c:v>
                </c:pt>
                <c:pt idx="832">
                  <c:v>0.99348534201954397</c:v>
                </c:pt>
                <c:pt idx="833">
                  <c:v>0.99348534201954397</c:v>
                </c:pt>
                <c:pt idx="834">
                  <c:v>0.99348534201954397</c:v>
                </c:pt>
                <c:pt idx="835">
                  <c:v>0.99348534201954397</c:v>
                </c:pt>
                <c:pt idx="836">
                  <c:v>0.99348534201954397</c:v>
                </c:pt>
                <c:pt idx="837">
                  <c:v>0.99348534201954397</c:v>
                </c:pt>
                <c:pt idx="838">
                  <c:v>0.99348534201954397</c:v>
                </c:pt>
                <c:pt idx="839">
                  <c:v>0.99348534201954397</c:v>
                </c:pt>
                <c:pt idx="840">
                  <c:v>0.99348534201954397</c:v>
                </c:pt>
                <c:pt idx="841">
                  <c:v>0.99348534201954397</c:v>
                </c:pt>
                <c:pt idx="842">
                  <c:v>0.99348534201954397</c:v>
                </c:pt>
                <c:pt idx="843">
                  <c:v>0.99348534201954397</c:v>
                </c:pt>
                <c:pt idx="844">
                  <c:v>0.99348534201954397</c:v>
                </c:pt>
                <c:pt idx="845">
                  <c:v>0.99348534201954397</c:v>
                </c:pt>
                <c:pt idx="846">
                  <c:v>0.99348534201954397</c:v>
                </c:pt>
                <c:pt idx="847">
                  <c:v>0.99348534201954397</c:v>
                </c:pt>
                <c:pt idx="848">
                  <c:v>0.99348534201954397</c:v>
                </c:pt>
                <c:pt idx="849">
                  <c:v>0.99348534201954397</c:v>
                </c:pt>
                <c:pt idx="850">
                  <c:v>0.99348534201954397</c:v>
                </c:pt>
                <c:pt idx="851">
                  <c:v>0.99348534201954397</c:v>
                </c:pt>
                <c:pt idx="852">
                  <c:v>0.99348534201954397</c:v>
                </c:pt>
                <c:pt idx="853">
                  <c:v>0.99348534201954397</c:v>
                </c:pt>
                <c:pt idx="854">
                  <c:v>0.99348534201954397</c:v>
                </c:pt>
                <c:pt idx="855">
                  <c:v>0.99348534201954397</c:v>
                </c:pt>
                <c:pt idx="856">
                  <c:v>0.99348534201954397</c:v>
                </c:pt>
                <c:pt idx="857">
                  <c:v>0.99348534201954397</c:v>
                </c:pt>
                <c:pt idx="858">
                  <c:v>0.99348534201954397</c:v>
                </c:pt>
                <c:pt idx="859">
                  <c:v>0.99348534201954397</c:v>
                </c:pt>
                <c:pt idx="860">
                  <c:v>0.99348534201954397</c:v>
                </c:pt>
                <c:pt idx="861">
                  <c:v>0.99348534201954397</c:v>
                </c:pt>
                <c:pt idx="862">
                  <c:v>0.99348534201954397</c:v>
                </c:pt>
                <c:pt idx="863">
                  <c:v>0.99348534201954397</c:v>
                </c:pt>
                <c:pt idx="864">
                  <c:v>0.99348534201954397</c:v>
                </c:pt>
                <c:pt idx="865">
                  <c:v>0.99348534201954397</c:v>
                </c:pt>
                <c:pt idx="866">
                  <c:v>0.99348534201954397</c:v>
                </c:pt>
                <c:pt idx="867">
                  <c:v>0.99348534201954397</c:v>
                </c:pt>
                <c:pt idx="868">
                  <c:v>0.99348534201954397</c:v>
                </c:pt>
                <c:pt idx="869">
                  <c:v>0.99348534201954397</c:v>
                </c:pt>
                <c:pt idx="870">
                  <c:v>0.99348534201954397</c:v>
                </c:pt>
                <c:pt idx="871">
                  <c:v>0.99348534201954397</c:v>
                </c:pt>
                <c:pt idx="872">
                  <c:v>0.99348534201954397</c:v>
                </c:pt>
                <c:pt idx="873">
                  <c:v>0.99348534201954397</c:v>
                </c:pt>
                <c:pt idx="874">
                  <c:v>0.99348534201954397</c:v>
                </c:pt>
                <c:pt idx="875">
                  <c:v>0.99348534201954397</c:v>
                </c:pt>
                <c:pt idx="876">
                  <c:v>0.99348534201954397</c:v>
                </c:pt>
                <c:pt idx="877">
                  <c:v>0.99348534201954397</c:v>
                </c:pt>
                <c:pt idx="878">
                  <c:v>0.99348534201954397</c:v>
                </c:pt>
                <c:pt idx="879">
                  <c:v>0.99348534201954397</c:v>
                </c:pt>
                <c:pt idx="880">
                  <c:v>0.99348534201954397</c:v>
                </c:pt>
                <c:pt idx="881">
                  <c:v>0.99348534201954397</c:v>
                </c:pt>
                <c:pt idx="882">
                  <c:v>0.99348534201954397</c:v>
                </c:pt>
                <c:pt idx="883">
                  <c:v>0.99348534201954397</c:v>
                </c:pt>
                <c:pt idx="884">
                  <c:v>0.99348534201954397</c:v>
                </c:pt>
                <c:pt idx="885">
                  <c:v>0.99348534201954397</c:v>
                </c:pt>
                <c:pt idx="886">
                  <c:v>0.99348534201954397</c:v>
                </c:pt>
                <c:pt idx="887">
                  <c:v>0.99348534201954397</c:v>
                </c:pt>
                <c:pt idx="888">
                  <c:v>0.99348534201954397</c:v>
                </c:pt>
                <c:pt idx="889">
                  <c:v>0.99674267100977199</c:v>
                </c:pt>
                <c:pt idx="890">
                  <c:v>0.99674267100977199</c:v>
                </c:pt>
                <c:pt idx="891">
                  <c:v>0.99674267100977199</c:v>
                </c:pt>
                <c:pt idx="892">
                  <c:v>0.99674267100977199</c:v>
                </c:pt>
                <c:pt idx="893">
                  <c:v>0.99674267100977199</c:v>
                </c:pt>
                <c:pt idx="894">
                  <c:v>0.99674267100977199</c:v>
                </c:pt>
                <c:pt idx="895">
                  <c:v>0.99674267100977199</c:v>
                </c:pt>
                <c:pt idx="896">
                  <c:v>0.99674267100977199</c:v>
                </c:pt>
                <c:pt idx="897">
                  <c:v>0.99674267100977199</c:v>
                </c:pt>
                <c:pt idx="898">
                  <c:v>0.99674267100977199</c:v>
                </c:pt>
                <c:pt idx="899">
                  <c:v>0.99674267100977199</c:v>
                </c:pt>
                <c:pt idx="900">
                  <c:v>0.99674267100977199</c:v>
                </c:pt>
                <c:pt idx="901">
                  <c:v>0.99674267100977199</c:v>
                </c:pt>
                <c:pt idx="902">
                  <c:v>0.99674267100977199</c:v>
                </c:pt>
                <c:pt idx="903">
                  <c:v>0.99674267100977199</c:v>
                </c:pt>
                <c:pt idx="904">
                  <c:v>0.99674267100977199</c:v>
                </c:pt>
                <c:pt idx="905">
                  <c:v>0.99674267100977199</c:v>
                </c:pt>
                <c:pt idx="906">
                  <c:v>0.99674267100977199</c:v>
                </c:pt>
                <c:pt idx="907">
                  <c:v>0.99674267100977199</c:v>
                </c:pt>
                <c:pt idx="908">
                  <c:v>0.99674267100977199</c:v>
                </c:pt>
                <c:pt idx="909">
                  <c:v>0.99674267100977199</c:v>
                </c:pt>
                <c:pt idx="910">
                  <c:v>0.99674267100977199</c:v>
                </c:pt>
                <c:pt idx="911">
                  <c:v>0.99674267100977199</c:v>
                </c:pt>
                <c:pt idx="912">
                  <c:v>0.99674267100977199</c:v>
                </c:pt>
                <c:pt idx="913">
                  <c:v>0.99674267100977199</c:v>
                </c:pt>
                <c:pt idx="914">
                  <c:v>0.99674267100977199</c:v>
                </c:pt>
                <c:pt idx="915">
                  <c:v>0.99674267100977199</c:v>
                </c:pt>
                <c:pt idx="916">
                  <c:v>0.99674267100977199</c:v>
                </c:pt>
                <c:pt idx="917">
                  <c:v>0.99674267100977199</c:v>
                </c:pt>
                <c:pt idx="918">
                  <c:v>0.99674267100977199</c:v>
                </c:pt>
                <c:pt idx="919">
                  <c:v>0.99674267100977199</c:v>
                </c:pt>
                <c:pt idx="920">
                  <c:v>0.99674267100977199</c:v>
                </c:pt>
                <c:pt idx="921">
                  <c:v>0.99674267100977199</c:v>
                </c:pt>
                <c:pt idx="922">
                  <c:v>0.99674267100977199</c:v>
                </c:pt>
                <c:pt idx="923">
                  <c:v>0.99674267100977199</c:v>
                </c:pt>
                <c:pt idx="924">
                  <c:v>0.99674267100977199</c:v>
                </c:pt>
                <c:pt idx="925">
                  <c:v>0.99674267100977199</c:v>
                </c:pt>
                <c:pt idx="926">
                  <c:v>0.99674267100977199</c:v>
                </c:pt>
                <c:pt idx="927">
                  <c:v>0.99674267100977199</c:v>
                </c:pt>
                <c:pt idx="928">
                  <c:v>0.99674267100977199</c:v>
                </c:pt>
                <c:pt idx="929">
                  <c:v>0.99674267100977199</c:v>
                </c:pt>
                <c:pt idx="930">
                  <c:v>0.99674267100977199</c:v>
                </c:pt>
                <c:pt idx="931">
                  <c:v>0.99674267100977199</c:v>
                </c:pt>
                <c:pt idx="932">
                  <c:v>0.99674267100977199</c:v>
                </c:pt>
                <c:pt idx="933">
                  <c:v>0.99674267100977199</c:v>
                </c:pt>
                <c:pt idx="934">
                  <c:v>0.99674267100977199</c:v>
                </c:pt>
                <c:pt idx="935">
                  <c:v>0.99674267100977199</c:v>
                </c:pt>
                <c:pt idx="936">
                  <c:v>0.99674267100977199</c:v>
                </c:pt>
                <c:pt idx="937">
                  <c:v>0.99674267100977199</c:v>
                </c:pt>
                <c:pt idx="938">
                  <c:v>0.99674267100977199</c:v>
                </c:pt>
                <c:pt idx="939">
                  <c:v>0.99674267100977199</c:v>
                </c:pt>
                <c:pt idx="940">
                  <c:v>0.99674267100977199</c:v>
                </c:pt>
                <c:pt idx="941">
                  <c:v>0.99674267100977199</c:v>
                </c:pt>
                <c:pt idx="942">
                  <c:v>0.99674267100977199</c:v>
                </c:pt>
                <c:pt idx="943">
                  <c:v>0.99674267100977199</c:v>
                </c:pt>
                <c:pt idx="944">
                  <c:v>0.99674267100977199</c:v>
                </c:pt>
                <c:pt idx="945">
                  <c:v>0.99674267100977199</c:v>
                </c:pt>
                <c:pt idx="946">
                  <c:v>0.99674267100977199</c:v>
                </c:pt>
                <c:pt idx="947">
                  <c:v>0.99674267100977199</c:v>
                </c:pt>
                <c:pt idx="948">
                  <c:v>0.99674267100977199</c:v>
                </c:pt>
                <c:pt idx="949">
                  <c:v>0.99674267100977199</c:v>
                </c:pt>
                <c:pt idx="950">
                  <c:v>0.99674267100977199</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numCache>
            </c:numRef>
          </c:yVal>
          <c:smooth val="0"/>
          <c:extLst>
            <c:ext xmlns:c16="http://schemas.microsoft.com/office/drawing/2014/chart" uri="{C3380CC4-5D6E-409C-BE32-E72D297353CC}">
              <c16:uniqueId val="{00000000-0E80-4B53-8C12-6804CC120DA7}"/>
            </c:ext>
          </c:extLst>
        </c:ser>
        <c:dLbls>
          <c:showLegendKey val="0"/>
          <c:showVal val="0"/>
          <c:showCatName val="0"/>
          <c:showSerName val="0"/>
          <c:showPercent val="0"/>
          <c:showBubbleSize val="0"/>
        </c:dLbls>
        <c:axId val="708029088"/>
        <c:axId val="708023840"/>
      </c:scatterChart>
      <c:valAx>
        <c:axId val="708029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8023840"/>
        <c:crosses val="autoZero"/>
        <c:crossBetween val="midCat"/>
      </c:valAx>
      <c:valAx>
        <c:axId val="70802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708029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rich>
          <a:bodyPr spcFirstLastPara="1" vertOverflow="ellipsis" wrap="square" lIns="0" tIns="0" rIns="0" bIns="0" anchor="ctr" anchorCtr="1"/>
          <a:lstStyle/>
          <a:p>
            <a:pPr algn="ctr">
              <a:defRPr/>
            </a:pPr>
            <a:r>
              <a:rPr lang="en-US"/>
              <a:t>Lenght</a:t>
            </a:r>
            <a:endParaRPr lang="ru-RU"/>
          </a:p>
        </cx:rich>
      </cx:tx>
    </cx:title>
    <cx:plotArea>
      <cx:plotAreaRegion>
        <cx:series layoutId="clusteredColumn" uniqueId="{1B9E4211-1EF7-4E5B-9F73-C118D0A93A9E}">
          <cx:tx>
            <cx:txData>
              <cx:f>_xlchart.v1.0</cx:f>
              <cx:v>Length</cx:v>
            </cx:txData>
          </cx:tx>
          <cx:dataId val="0"/>
          <cx:layoutPr>
            <cx:binning intervalClosed="r"/>
          </cx:layoutPr>
        </cx:series>
      </cx:plotAreaRegion>
      <cx:axis id="0">
        <cx:catScaling gapWidth="0"/>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148590</xdr:rowOff>
    </xdr:from>
    <xdr:to>
      <xdr:col>17</xdr:col>
      <xdr:colOff>304800</xdr:colOff>
      <xdr:row>17</xdr:row>
      <xdr:rowOff>148590</xdr:rowOff>
    </xdr:to>
    <mc:AlternateContent xmlns:mc="http://schemas.openxmlformats.org/markup-compatibility/2006">
      <mc:Choice xmlns:cx1="http://schemas.microsoft.com/office/drawing/2015/9/8/chartex" Requires="cx1">
        <xdr:graphicFrame macro="">
          <xdr:nvGraphicFramePr>
            <xdr:cNvPr id="2" name="Диаграмма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9588500" y="529590"/>
              <a:ext cx="5016500" cy="2857500"/>
            </a:xfrm>
            <a:prstGeom prst="rect">
              <a:avLst/>
            </a:prstGeom>
            <a:solidFill>
              <a:prstClr val="white"/>
            </a:solidFill>
            <a:ln w="1">
              <a:solidFill>
                <a:prstClr val="green"/>
              </a:solidFill>
            </a:ln>
          </xdr:spPr>
          <xdr:txBody>
            <a:bodyPr vertOverflow="clip" horzOverflow="clip"/>
            <a:lstStyle/>
            <a:p>
              <a:r>
                <a:rPr lang="ru-RU" sz="1100"/>
                <a:t>Эта диаграмма недоступна в вашей версии Excel.
Изменение этой фигуры или сохранение книги в другом формате приведет к остаточному повреждению диаграммы.</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594360</xdr:colOff>
      <xdr:row>0</xdr:row>
      <xdr:rowOff>0</xdr:rowOff>
    </xdr:from>
    <xdr:to>
      <xdr:col>22</xdr:col>
      <xdr:colOff>289560</xdr:colOff>
      <xdr:row>15</xdr:row>
      <xdr:rowOff>0</xdr:rowOff>
    </xdr:to>
    <xdr:graphicFrame macro="">
      <xdr:nvGraphicFramePr>
        <xdr:cNvPr id="11" name="Диаграмма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579120</xdr:colOff>
      <xdr:row>15</xdr:row>
      <xdr:rowOff>57150</xdr:rowOff>
    </xdr:from>
    <xdr:to>
      <xdr:col>22</xdr:col>
      <xdr:colOff>274320</xdr:colOff>
      <xdr:row>30</xdr:row>
      <xdr:rowOff>57150</xdr:rowOff>
    </xdr:to>
    <xdr:graphicFrame macro="">
      <xdr:nvGraphicFramePr>
        <xdr:cNvPr id="12" name="Диаграмма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85"/>
  <sheetViews>
    <sheetView workbookViewId="0">
      <selection activeCell="A13" sqref="A13"/>
    </sheetView>
  </sheetViews>
  <sheetFormatPr baseColWidth="10" defaultColWidth="8.83203125" defaultRowHeight="15" x14ac:dyDescent="0.2"/>
  <sheetData>
    <row r="1" spans="1:8" x14ac:dyDescent="0.2">
      <c r="A1" t="s">
        <v>0</v>
      </c>
      <c r="B1" t="s">
        <v>1</v>
      </c>
      <c r="C1" t="s">
        <v>2</v>
      </c>
      <c r="D1" t="s">
        <v>3</v>
      </c>
      <c r="E1" t="s">
        <v>4</v>
      </c>
      <c r="F1" t="s">
        <v>5</v>
      </c>
      <c r="G1" t="s">
        <v>6</v>
      </c>
      <c r="H1" t="s">
        <v>7</v>
      </c>
    </row>
    <row r="2" spans="1:8" x14ac:dyDescent="0.2">
      <c r="A2" t="s">
        <v>8</v>
      </c>
      <c r="B2" t="s">
        <v>9</v>
      </c>
      <c r="C2" t="s">
        <v>10</v>
      </c>
      <c r="D2" s="1">
        <v>548</v>
      </c>
      <c r="E2" t="s">
        <v>11</v>
      </c>
      <c r="F2" t="s">
        <v>12</v>
      </c>
      <c r="G2" t="s">
        <v>13</v>
      </c>
      <c r="H2" t="s">
        <v>14</v>
      </c>
    </row>
    <row r="3" spans="1:8" x14ac:dyDescent="0.2">
      <c r="A3" t="s">
        <v>15</v>
      </c>
      <c r="B3" t="s">
        <v>9</v>
      </c>
      <c r="C3" t="s">
        <v>16</v>
      </c>
      <c r="D3" s="1">
        <v>540</v>
      </c>
      <c r="E3" t="s">
        <v>11</v>
      </c>
      <c r="F3" t="s">
        <v>17</v>
      </c>
      <c r="G3" t="s">
        <v>13</v>
      </c>
      <c r="H3" t="s">
        <v>18</v>
      </c>
    </row>
    <row r="4" spans="1:8" x14ac:dyDescent="0.2">
      <c r="A4" t="s">
        <v>19</v>
      </c>
      <c r="B4" t="s">
        <v>9</v>
      </c>
      <c r="C4" t="s">
        <v>20</v>
      </c>
      <c r="D4" s="1">
        <v>558</v>
      </c>
      <c r="E4" t="s">
        <v>11</v>
      </c>
      <c r="F4" t="s">
        <v>12</v>
      </c>
      <c r="G4" t="s">
        <v>13</v>
      </c>
      <c r="H4" t="s">
        <v>14</v>
      </c>
    </row>
    <row r="5" spans="1:8" x14ac:dyDescent="0.2">
      <c r="A5" t="s">
        <v>21</v>
      </c>
      <c r="B5" t="s">
        <v>9</v>
      </c>
      <c r="C5" t="s">
        <v>22</v>
      </c>
      <c r="D5" s="1">
        <v>564</v>
      </c>
      <c r="E5" t="s">
        <v>11</v>
      </c>
      <c r="F5" t="s">
        <v>12</v>
      </c>
      <c r="G5" t="s">
        <v>13</v>
      </c>
      <c r="H5" t="s">
        <v>14</v>
      </c>
    </row>
    <row r="6" spans="1:8" x14ac:dyDescent="0.2">
      <c r="A6" t="s">
        <v>23</v>
      </c>
      <c r="B6" t="s">
        <v>9</v>
      </c>
      <c r="C6" t="s">
        <v>24</v>
      </c>
      <c r="D6" s="1">
        <v>530</v>
      </c>
      <c r="E6" t="s">
        <v>11</v>
      </c>
      <c r="F6" t="s">
        <v>12</v>
      </c>
      <c r="G6" t="s">
        <v>13</v>
      </c>
      <c r="H6" t="s">
        <v>14</v>
      </c>
    </row>
    <row r="7" spans="1:8" x14ac:dyDescent="0.2">
      <c r="A7" t="s">
        <v>25</v>
      </c>
      <c r="B7" t="s">
        <v>9</v>
      </c>
      <c r="C7" t="s">
        <v>26</v>
      </c>
      <c r="D7" s="1">
        <v>561</v>
      </c>
      <c r="E7" t="s">
        <v>11</v>
      </c>
      <c r="F7" t="s">
        <v>12</v>
      </c>
      <c r="G7" t="s">
        <v>13</v>
      </c>
      <c r="H7" t="s">
        <v>14</v>
      </c>
    </row>
    <row r="8" spans="1:8" x14ac:dyDescent="0.2">
      <c r="A8" t="s">
        <v>27</v>
      </c>
      <c r="B8" t="s">
        <v>9</v>
      </c>
      <c r="C8" t="s">
        <v>28</v>
      </c>
      <c r="D8" s="1">
        <v>589</v>
      </c>
      <c r="E8" t="s">
        <v>11</v>
      </c>
      <c r="F8" t="s">
        <v>12</v>
      </c>
      <c r="G8" t="s">
        <v>13</v>
      </c>
      <c r="H8" t="s">
        <v>14</v>
      </c>
    </row>
    <row r="9" spans="1:8" x14ac:dyDescent="0.2">
      <c r="A9" t="s">
        <v>29</v>
      </c>
      <c r="B9" t="s">
        <v>9</v>
      </c>
      <c r="C9" t="s">
        <v>30</v>
      </c>
      <c r="D9" s="1">
        <v>551</v>
      </c>
      <c r="E9" t="s">
        <v>11</v>
      </c>
      <c r="F9" t="s">
        <v>12</v>
      </c>
      <c r="G9" t="s">
        <v>13</v>
      </c>
      <c r="H9" t="s">
        <v>14</v>
      </c>
    </row>
    <row r="10" spans="1:8" x14ac:dyDescent="0.2">
      <c r="A10" t="s">
        <v>31</v>
      </c>
      <c r="B10" t="s">
        <v>9</v>
      </c>
      <c r="C10" t="s">
        <v>32</v>
      </c>
      <c r="D10" s="1">
        <v>532</v>
      </c>
      <c r="E10" t="s">
        <v>11</v>
      </c>
      <c r="F10" t="s">
        <v>17</v>
      </c>
      <c r="G10" t="s">
        <v>13</v>
      </c>
      <c r="H10" t="s">
        <v>18</v>
      </c>
    </row>
    <row r="11" spans="1:8" x14ac:dyDescent="0.2">
      <c r="A11" t="s">
        <v>33</v>
      </c>
      <c r="B11" t="s">
        <v>9</v>
      </c>
      <c r="C11" t="s">
        <v>34</v>
      </c>
      <c r="D11" s="1">
        <v>449</v>
      </c>
      <c r="E11" t="s">
        <v>11</v>
      </c>
      <c r="F11" t="s">
        <v>35</v>
      </c>
      <c r="G11" t="s">
        <v>13</v>
      </c>
      <c r="H11" t="s">
        <v>36</v>
      </c>
    </row>
    <row r="12" spans="1:8" x14ac:dyDescent="0.2">
      <c r="A12" t="s">
        <v>37</v>
      </c>
      <c r="B12" t="s">
        <v>9</v>
      </c>
      <c r="C12" t="s">
        <v>38</v>
      </c>
      <c r="D12" s="1">
        <v>560</v>
      </c>
      <c r="E12" t="s">
        <v>11</v>
      </c>
      <c r="F12" t="s">
        <v>12</v>
      </c>
      <c r="G12" t="s">
        <v>13</v>
      </c>
      <c r="H12" t="s">
        <v>14</v>
      </c>
    </row>
    <row r="13" spans="1:8" x14ac:dyDescent="0.2">
      <c r="A13" t="s">
        <v>39</v>
      </c>
      <c r="B13" t="s">
        <v>9</v>
      </c>
      <c r="C13" t="s">
        <v>40</v>
      </c>
      <c r="D13" s="1">
        <v>481</v>
      </c>
      <c r="E13" t="s">
        <v>11</v>
      </c>
      <c r="F13" t="s">
        <v>17</v>
      </c>
      <c r="G13" t="s">
        <v>13</v>
      </c>
      <c r="H13" t="s">
        <v>18</v>
      </c>
    </row>
    <row r="14" spans="1:8" x14ac:dyDescent="0.2">
      <c r="A14" t="s">
        <v>41</v>
      </c>
      <c r="B14" t="s">
        <v>9</v>
      </c>
      <c r="C14" t="s">
        <v>42</v>
      </c>
      <c r="D14" s="1">
        <v>585</v>
      </c>
      <c r="E14" t="s">
        <v>11</v>
      </c>
      <c r="F14" t="s">
        <v>12</v>
      </c>
      <c r="G14" t="s">
        <v>13</v>
      </c>
      <c r="H14" t="s">
        <v>14</v>
      </c>
    </row>
    <row r="15" spans="1:8" x14ac:dyDescent="0.2">
      <c r="A15" t="s">
        <v>43</v>
      </c>
      <c r="B15" t="s">
        <v>9</v>
      </c>
      <c r="C15" t="s">
        <v>44</v>
      </c>
      <c r="D15" s="1">
        <v>590</v>
      </c>
      <c r="E15" t="s">
        <v>11</v>
      </c>
      <c r="F15" t="s">
        <v>12</v>
      </c>
      <c r="G15" t="s">
        <v>13</v>
      </c>
      <c r="H15" t="s">
        <v>14</v>
      </c>
    </row>
    <row r="16" spans="1:8" x14ac:dyDescent="0.2">
      <c r="A16" t="s">
        <v>45</v>
      </c>
      <c r="B16" t="s">
        <v>9</v>
      </c>
      <c r="C16" t="s">
        <v>46</v>
      </c>
      <c r="D16" s="1">
        <v>473</v>
      </c>
      <c r="E16" t="s">
        <v>11</v>
      </c>
      <c r="F16" t="s">
        <v>35</v>
      </c>
      <c r="G16" t="s">
        <v>13</v>
      </c>
      <c r="H16" t="s">
        <v>36</v>
      </c>
    </row>
    <row r="17" spans="1:8" x14ac:dyDescent="0.2">
      <c r="A17" t="s">
        <v>47</v>
      </c>
      <c r="B17" t="s">
        <v>9</v>
      </c>
      <c r="C17" t="s">
        <v>48</v>
      </c>
      <c r="D17" s="1">
        <v>522</v>
      </c>
      <c r="E17" t="s">
        <v>11</v>
      </c>
      <c r="F17" t="s">
        <v>49</v>
      </c>
      <c r="G17" t="s">
        <v>13</v>
      </c>
      <c r="H17" t="s">
        <v>50</v>
      </c>
    </row>
    <row r="18" spans="1:8" x14ac:dyDescent="0.2">
      <c r="A18" t="s">
        <v>51</v>
      </c>
      <c r="B18" t="s">
        <v>9</v>
      </c>
      <c r="C18" t="s">
        <v>52</v>
      </c>
      <c r="D18" s="1">
        <v>464</v>
      </c>
      <c r="E18" t="s">
        <v>11</v>
      </c>
      <c r="F18" t="s">
        <v>49</v>
      </c>
      <c r="G18" t="s">
        <v>13</v>
      </c>
      <c r="H18" t="s">
        <v>50</v>
      </c>
    </row>
    <row r="19" spans="1:8" x14ac:dyDescent="0.2">
      <c r="A19" t="s">
        <v>53</v>
      </c>
      <c r="B19" t="s">
        <v>9</v>
      </c>
      <c r="C19" t="s">
        <v>54</v>
      </c>
      <c r="D19" s="1">
        <v>570</v>
      </c>
      <c r="E19" t="s">
        <v>11</v>
      </c>
      <c r="F19" t="s">
        <v>12</v>
      </c>
      <c r="G19" t="s">
        <v>13</v>
      </c>
      <c r="H19" t="s">
        <v>14</v>
      </c>
    </row>
    <row r="20" spans="1:8" x14ac:dyDescent="0.2">
      <c r="A20" t="s">
        <v>55</v>
      </c>
      <c r="B20" t="s">
        <v>9</v>
      </c>
      <c r="C20" t="s">
        <v>56</v>
      </c>
      <c r="D20" s="1">
        <v>457</v>
      </c>
      <c r="E20" t="s">
        <v>11</v>
      </c>
      <c r="F20" t="s">
        <v>57</v>
      </c>
      <c r="G20" t="s">
        <v>58</v>
      </c>
      <c r="H20" t="s">
        <v>59</v>
      </c>
    </row>
    <row r="21" spans="1:8" x14ac:dyDescent="0.2">
      <c r="A21" t="s">
        <v>60</v>
      </c>
      <c r="B21" t="s">
        <v>9</v>
      </c>
      <c r="C21" t="s">
        <v>61</v>
      </c>
      <c r="D21" s="1">
        <v>445</v>
      </c>
      <c r="E21" t="s">
        <v>11</v>
      </c>
      <c r="F21" t="s">
        <v>62</v>
      </c>
      <c r="G21" t="s">
        <v>13</v>
      </c>
      <c r="H21" t="s">
        <v>50</v>
      </c>
    </row>
    <row r="22" spans="1:8" x14ac:dyDescent="0.2">
      <c r="A22" t="s">
        <v>63</v>
      </c>
      <c r="B22" t="s">
        <v>9</v>
      </c>
      <c r="C22" t="s">
        <v>64</v>
      </c>
      <c r="D22" s="1">
        <v>581</v>
      </c>
      <c r="E22" t="s">
        <v>11</v>
      </c>
      <c r="F22" t="s">
        <v>12</v>
      </c>
      <c r="G22" t="s">
        <v>13</v>
      </c>
      <c r="H22" t="s">
        <v>14</v>
      </c>
    </row>
    <row r="23" spans="1:8" x14ac:dyDescent="0.2">
      <c r="A23" t="s">
        <v>65</v>
      </c>
      <c r="B23" t="s">
        <v>9</v>
      </c>
      <c r="C23" t="s">
        <v>66</v>
      </c>
      <c r="D23" s="1">
        <v>530</v>
      </c>
      <c r="E23" t="s">
        <v>11</v>
      </c>
      <c r="F23" t="s">
        <v>12</v>
      </c>
      <c r="G23" t="s">
        <v>13</v>
      </c>
      <c r="H23" t="s">
        <v>14</v>
      </c>
    </row>
    <row r="24" spans="1:8" x14ac:dyDescent="0.2">
      <c r="A24" t="s">
        <v>67</v>
      </c>
      <c r="B24" t="s">
        <v>9</v>
      </c>
      <c r="C24" t="s">
        <v>68</v>
      </c>
      <c r="D24" s="1">
        <v>582</v>
      </c>
      <c r="E24" t="s">
        <v>11</v>
      </c>
      <c r="F24" t="s">
        <v>12</v>
      </c>
      <c r="G24" t="s">
        <v>13</v>
      </c>
      <c r="H24" t="s">
        <v>14</v>
      </c>
    </row>
    <row r="25" spans="1:8" x14ac:dyDescent="0.2">
      <c r="A25" t="s">
        <v>69</v>
      </c>
      <c r="B25" t="s">
        <v>9</v>
      </c>
      <c r="C25" t="s">
        <v>70</v>
      </c>
      <c r="D25" s="1">
        <v>527</v>
      </c>
      <c r="E25" t="s">
        <v>11</v>
      </c>
      <c r="F25" t="s">
        <v>49</v>
      </c>
      <c r="G25" t="s">
        <v>13</v>
      </c>
      <c r="H25" t="s">
        <v>50</v>
      </c>
    </row>
    <row r="26" spans="1:8" x14ac:dyDescent="0.2">
      <c r="A26" t="s">
        <v>71</v>
      </c>
      <c r="B26" t="s">
        <v>9</v>
      </c>
      <c r="C26" t="s">
        <v>72</v>
      </c>
      <c r="D26" s="1">
        <v>513</v>
      </c>
      <c r="E26" t="s">
        <v>11</v>
      </c>
      <c r="F26" t="s">
        <v>12</v>
      </c>
      <c r="G26" t="s">
        <v>13</v>
      </c>
      <c r="H26" t="s">
        <v>14</v>
      </c>
    </row>
    <row r="27" spans="1:8" x14ac:dyDescent="0.2">
      <c r="A27" t="s">
        <v>73</v>
      </c>
      <c r="B27" t="s">
        <v>9</v>
      </c>
      <c r="C27" t="s">
        <v>74</v>
      </c>
      <c r="D27" s="1">
        <v>591</v>
      </c>
      <c r="E27" t="s">
        <v>11</v>
      </c>
      <c r="F27" t="s">
        <v>12</v>
      </c>
      <c r="G27" t="s">
        <v>13</v>
      </c>
      <c r="H27" t="s">
        <v>14</v>
      </c>
    </row>
    <row r="28" spans="1:8" x14ac:dyDescent="0.2">
      <c r="A28" t="s">
        <v>75</v>
      </c>
      <c r="B28" t="s">
        <v>76</v>
      </c>
      <c r="C28" t="s">
        <v>77</v>
      </c>
      <c r="D28" s="1">
        <v>580</v>
      </c>
      <c r="E28" t="s">
        <v>11</v>
      </c>
      <c r="F28" t="s">
        <v>12</v>
      </c>
      <c r="G28" t="s">
        <v>13</v>
      </c>
      <c r="H28" t="s">
        <v>14</v>
      </c>
    </row>
    <row r="29" spans="1:8" x14ac:dyDescent="0.2">
      <c r="A29" t="s">
        <v>78</v>
      </c>
      <c r="B29" t="s">
        <v>76</v>
      </c>
      <c r="C29" t="s">
        <v>79</v>
      </c>
      <c r="D29" s="1">
        <v>557</v>
      </c>
      <c r="E29" t="s">
        <v>11</v>
      </c>
      <c r="F29" t="s">
        <v>12</v>
      </c>
      <c r="G29" t="s">
        <v>13</v>
      </c>
      <c r="H29" t="s">
        <v>14</v>
      </c>
    </row>
    <row r="30" spans="1:8" x14ac:dyDescent="0.2">
      <c r="A30" t="s">
        <v>80</v>
      </c>
      <c r="B30" t="s">
        <v>81</v>
      </c>
      <c r="C30" t="s">
        <v>82</v>
      </c>
      <c r="D30" s="1">
        <v>441</v>
      </c>
      <c r="E30" t="s">
        <v>11</v>
      </c>
      <c r="F30" t="s">
        <v>62</v>
      </c>
      <c r="G30" t="s">
        <v>13</v>
      </c>
      <c r="H30" t="s">
        <v>50</v>
      </c>
    </row>
    <row r="31" spans="1:8" x14ac:dyDescent="0.2">
      <c r="A31" t="s">
        <v>83</v>
      </c>
      <c r="B31" t="s">
        <v>76</v>
      </c>
      <c r="C31" t="s">
        <v>84</v>
      </c>
      <c r="D31" s="1">
        <v>592</v>
      </c>
      <c r="E31" t="s">
        <v>11</v>
      </c>
      <c r="F31" t="s">
        <v>12</v>
      </c>
      <c r="G31" t="s">
        <v>13</v>
      </c>
      <c r="H31" t="s">
        <v>14</v>
      </c>
    </row>
    <row r="32" spans="1:8" x14ac:dyDescent="0.2">
      <c r="A32" t="s">
        <v>85</v>
      </c>
      <c r="B32" t="s">
        <v>86</v>
      </c>
      <c r="C32" t="s">
        <v>87</v>
      </c>
      <c r="D32" s="1">
        <v>574</v>
      </c>
      <c r="E32" t="s">
        <v>11</v>
      </c>
      <c r="F32" t="s">
        <v>12</v>
      </c>
      <c r="G32" t="s">
        <v>13</v>
      </c>
      <c r="H32" t="s">
        <v>14</v>
      </c>
    </row>
    <row r="33" spans="1:8" x14ac:dyDescent="0.2">
      <c r="A33" t="s">
        <v>88</v>
      </c>
      <c r="B33" t="s">
        <v>76</v>
      </c>
      <c r="C33" t="s">
        <v>89</v>
      </c>
      <c r="D33" s="1">
        <v>564</v>
      </c>
      <c r="E33" t="s">
        <v>11</v>
      </c>
      <c r="F33" t="s">
        <v>12</v>
      </c>
      <c r="G33" t="s">
        <v>13</v>
      </c>
      <c r="H33" t="s">
        <v>14</v>
      </c>
    </row>
    <row r="34" spans="1:8" x14ac:dyDescent="0.2">
      <c r="A34" t="s">
        <v>90</v>
      </c>
      <c r="B34" t="s">
        <v>86</v>
      </c>
      <c r="C34" t="s">
        <v>91</v>
      </c>
      <c r="D34" s="1">
        <v>555</v>
      </c>
      <c r="E34" t="s">
        <v>11</v>
      </c>
      <c r="F34" t="s">
        <v>12</v>
      </c>
      <c r="G34" t="s">
        <v>13</v>
      </c>
      <c r="H34" t="s">
        <v>14</v>
      </c>
    </row>
    <row r="35" spans="1:8" x14ac:dyDescent="0.2">
      <c r="A35" t="s">
        <v>92</v>
      </c>
      <c r="B35" t="s">
        <v>76</v>
      </c>
      <c r="C35" t="s">
        <v>93</v>
      </c>
      <c r="D35" s="1">
        <v>562</v>
      </c>
      <c r="E35" t="s">
        <v>11</v>
      </c>
      <c r="F35" t="s">
        <v>12</v>
      </c>
      <c r="G35" t="s">
        <v>13</v>
      </c>
      <c r="H35" t="s">
        <v>14</v>
      </c>
    </row>
    <row r="36" spans="1:8" x14ac:dyDescent="0.2">
      <c r="A36" t="s">
        <v>94</v>
      </c>
      <c r="B36" t="s">
        <v>86</v>
      </c>
      <c r="C36" t="s">
        <v>95</v>
      </c>
      <c r="D36" s="1">
        <v>548</v>
      </c>
      <c r="E36" t="s">
        <v>11</v>
      </c>
      <c r="F36" t="s">
        <v>12</v>
      </c>
      <c r="G36" t="s">
        <v>13</v>
      </c>
      <c r="H36" t="s">
        <v>14</v>
      </c>
    </row>
    <row r="37" spans="1:8" x14ac:dyDescent="0.2">
      <c r="A37" t="s">
        <v>96</v>
      </c>
      <c r="B37" t="s">
        <v>86</v>
      </c>
      <c r="C37" t="s">
        <v>97</v>
      </c>
      <c r="D37" s="1">
        <v>559</v>
      </c>
      <c r="E37" t="s">
        <v>11</v>
      </c>
      <c r="F37" t="s">
        <v>12</v>
      </c>
      <c r="G37" t="s">
        <v>13</v>
      </c>
      <c r="H37" t="s">
        <v>14</v>
      </c>
    </row>
    <row r="38" spans="1:8" x14ac:dyDescent="0.2">
      <c r="A38" t="s">
        <v>98</v>
      </c>
      <c r="B38" t="s">
        <v>76</v>
      </c>
      <c r="C38" t="s">
        <v>99</v>
      </c>
      <c r="D38" s="1">
        <v>547</v>
      </c>
      <c r="E38" t="s">
        <v>11</v>
      </c>
      <c r="F38" t="s">
        <v>12</v>
      </c>
      <c r="G38" t="s">
        <v>13</v>
      </c>
      <c r="H38" t="s">
        <v>14</v>
      </c>
    </row>
    <row r="39" spans="1:8" x14ac:dyDescent="0.2">
      <c r="A39" t="s">
        <v>100</v>
      </c>
      <c r="B39" t="s">
        <v>86</v>
      </c>
      <c r="C39" t="s">
        <v>101</v>
      </c>
      <c r="D39" s="1">
        <v>540</v>
      </c>
      <c r="E39" t="s">
        <v>11</v>
      </c>
      <c r="F39" t="s">
        <v>12</v>
      </c>
      <c r="G39" t="s">
        <v>13</v>
      </c>
      <c r="H39" t="s">
        <v>14</v>
      </c>
    </row>
    <row r="40" spans="1:8" x14ac:dyDescent="0.2">
      <c r="A40" t="s">
        <v>102</v>
      </c>
      <c r="B40" t="s">
        <v>86</v>
      </c>
      <c r="C40" t="s">
        <v>103</v>
      </c>
      <c r="D40" s="1">
        <v>585</v>
      </c>
      <c r="E40" t="s">
        <v>11</v>
      </c>
      <c r="F40" t="s">
        <v>12</v>
      </c>
      <c r="G40" t="s">
        <v>13</v>
      </c>
      <c r="H40" t="s">
        <v>14</v>
      </c>
    </row>
    <row r="41" spans="1:8" x14ac:dyDescent="0.2">
      <c r="A41" t="s">
        <v>104</v>
      </c>
      <c r="B41" t="s">
        <v>76</v>
      </c>
      <c r="C41" t="s">
        <v>105</v>
      </c>
      <c r="D41" s="1">
        <v>581</v>
      </c>
      <c r="E41" t="s">
        <v>11</v>
      </c>
      <c r="F41" t="s">
        <v>12</v>
      </c>
      <c r="G41" t="s">
        <v>13</v>
      </c>
      <c r="H41" t="s">
        <v>14</v>
      </c>
    </row>
    <row r="42" spans="1:8" x14ac:dyDescent="0.2">
      <c r="A42" t="s">
        <v>106</v>
      </c>
      <c r="B42" t="s">
        <v>76</v>
      </c>
      <c r="C42" t="s">
        <v>107</v>
      </c>
      <c r="D42" s="1">
        <v>554</v>
      </c>
      <c r="E42" t="s">
        <v>11</v>
      </c>
      <c r="F42" t="s">
        <v>12</v>
      </c>
      <c r="G42" t="s">
        <v>13</v>
      </c>
      <c r="H42" t="s">
        <v>14</v>
      </c>
    </row>
    <row r="43" spans="1:8" x14ac:dyDescent="0.2">
      <c r="A43" t="s">
        <v>108</v>
      </c>
      <c r="B43" t="s">
        <v>9</v>
      </c>
      <c r="C43" t="s">
        <v>109</v>
      </c>
      <c r="D43" s="1">
        <v>558</v>
      </c>
      <c r="E43" t="s">
        <v>11</v>
      </c>
      <c r="F43" t="s">
        <v>12</v>
      </c>
      <c r="G43" t="s">
        <v>13</v>
      </c>
      <c r="H43" t="s">
        <v>14</v>
      </c>
    </row>
    <row r="44" spans="1:8" x14ac:dyDescent="0.2">
      <c r="A44" t="s">
        <v>110</v>
      </c>
      <c r="B44" t="s">
        <v>111</v>
      </c>
      <c r="C44" t="s">
        <v>112</v>
      </c>
      <c r="D44" s="1">
        <v>501</v>
      </c>
      <c r="E44" t="s">
        <v>11</v>
      </c>
      <c r="F44" t="s">
        <v>49</v>
      </c>
      <c r="G44" t="s">
        <v>13</v>
      </c>
      <c r="H44" t="s">
        <v>50</v>
      </c>
    </row>
    <row r="45" spans="1:8" x14ac:dyDescent="0.2">
      <c r="A45" t="s">
        <v>113</v>
      </c>
      <c r="B45" t="s">
        <v>9</v>
      </c>
      <c r="C45" t="s">
        <v>114</v>
      </c>
      <c r="D45" s="1">
        <v>469</v>
      </c>
      <c r="E45" t="s">
        <v>11</v>
      </c>
      <c r="F45" t="s">
        <v>35</v>
      </c>
      <c r="G45" t="s">
        <v>13</v>
      </c>
      <c r="H45" t="s">
        <v>36</v>
      </c>
    </row>
    <row r="46" spans="1:8" x14ac:dyDescent="0.2">
      <c r="A46" t="s">
        <v>115</v>
      </c>
      <c r="B46" t="s">
        <v>76</v>
      </c>
      <c r="C46" t="s">
        <v>116</v>
      </c>
      <c r="D46" s="1">
        <v>566</v>
      </c>
      <c r="E46" t="s">
        <v>11</v>
      </c>
      <c r="F46" t="s">
        <v>12</v>
      </c>
      <c r="G46" t="s">
        <v>13</v>
      </c>
      <c r="H46" t="s">
        <v>14</v>
      </c>
    </row>
    <row r="47" spans="1:8" x14ac:dyDescent="0.2">
      <c r="A47" t="s">
        <v>117</v>
      </c>
      <c r="B47" t="s">
        <v>76</v>
      </c>
      <c r="C47" t="s">
        <v>118</v>
      </c>
      <c r="D47" s="1">
        <v>444</v>
      </c>
      <c r="E47" t="s">
        <v>11</v>
      </c>
      <c r="F47" t="s">
        <v>62</v>
      </c>
      <c r="G47" t="s">
        <v>13</v>
      </c>
      <c r="H47" t="s">
        <v>50</v>
      </c>
    </row>
    <row r="48" spans="1:8" x14ac:dyDescent="0.2">
      <c r="A48" t="s">
        <v>119</v>
      </c>
      <c r="B48" t="s">
        <v>76</v>
      </c>
      <c r="C48" t="s">
        <v>120</v>
      </c>
      <c r="D48" s="1">
        <v>550</v>
      </c>
      <c r="E48" t="s">
        <v>11</v>
      </c>
      <c r="F48" t="s">
        <v>12</v>
      </c>
      <c r="G48" t="s">
        <v>13</v>
      </c>
      <c r="H48" t="s">
        <v>14</v>
      </c>
    </row>
    <row r="49" spans="1:8" x14ac:dyDescent="0.2">
      <c r="A49" t="s">
        <v>121</v>
      </c>
      <c r="B49" t="s">
        <v>86</v>
      </c>
      <c r="C49" t="s">
        <v>122</v>
      </c>
      <c r="D49" s="1">
        <v>553</v>
      </c>
      <c r="E49" t="s">
        <v>11</v>
      </c>
      <c r="F49" t="s">
        <v>12</v>
      </c>
      <c r="G49" t="s">
        <v>13</v>
      </c>
      <c r="H49" t="s">
        <v>14</v>
      </c>
    </row>
    <row r="50" spans="1:8" x14ac:dyDescent="0.2">
      <c r="A50" t="s">
        <v>123</v>
      </c>
      <c r="B50" t="s">
        <v>81</v>
      </c>
      <c r="C50" t="s">
        <v>124</v>
      </c>
      <c r="D50" s="1">
        <v>579</v>
      </c>
      <c r="E50" t="s">
        <v>11</v>
      </c>
      <c r="F50" t="s">
        <v>12</v>
      </c>
      <c r="G50" t="s">
        <v>13</v>
      </c>
      <c r="H50" t="s">
        <v>14</v>
      </c>
    </row>
    <row r="51" spans="1:8" x14ac:dyDescent="0.2">
      <c r="A51" t="s">
        <v>125</v>
      </c>
      <c r="B51" t="s">
        <v>86</v>
      </c>
      <c r="C51" t="s">
        <v>126</v>
      </c>
      <c r="D51" s="1">
        <v>554</v>
      </c>
      <c r="E51" t="s">
        <v>11</v>
      </c>
      <c r="F51" t="s">
        <v>12</v>
      </c>
      <c r="G51" t="s">
        <v>13</v>
      </c>
      <c r="H51" t="s">
        <v>14</v>
      </c>
    </row>
    <row r="52" spans="1:8" x14ac:dyDescent="0.2">
      <c r="A52" t="s">
        <v>127</v>
      </c>
      <c r="B52" t="s">
        <v>76</v>
      </c>
      <c r="C52" t="s">
        <v>128</v>
      </c>
      <c r="D52" s="1">
        <v>551</v>
      </c>
      <c r="E52" t="s">
        <v>11</v>
      </c>
      <c r="F52" t="s">
        <v>12</v>
      </c>
      <c r="G52" t="s">
        <v>13</v>
      </c>
      <c r="H52" t="s">
        <v>14</v>
      </c>
    </row>
    <row r="53" spans="1:8" x14ac:dyDescent="0.2">
      <c r="A53" t="s">
        <v>129</v>
      </c>
      <c r="B53" t="s">
        <v>9</v>
      </c>
      <c r="C53" t="s">
        <v>130</v>
      </c>
      <c r="D53" s="1">
        <v>453</v>
      </c>
      <c r="E53" t="s">
        <v>11</v>
      </c>
      <c r="F53" t="s">
        <v>35</v>
      </c>
      <c r="G53" t="s">
        <v>13</v>
      </c>
      <c r="H53" t="s">
        <v>36</v>
      </c>
    </row>
    <row r="54" spans="1:8" x14ac:dyDescent="0.2">
      <c r="A54" t="s">
        <v>131</v>
      </c>
      <c r="B54" t="s">
        <v>76</v>
      </c>
      <c r="C54" t="s">
        <v>132</v>
      </c>
      <c r="D54" s="1">
        <v>561</v>
      </c>
      <c r="E54" t="s">
        <v>11</v>
      </c>
      <c r="F54" t="s">
        <v>12</v>
      </c>
      <c r="G54" t="s">
        <v>13</v>
      </c>
      <c r="H54" t="s">
        <v>14</v>
      </c>
    </row>
    <row r="55" spans="1:8" x14ac:dyDescent="0.2">
      <c r="A55" t="s">
        <v>133</v>
      </c>
      <c r="B55" t="s">
        <v>76</v>
      </c>
      <c r="C55" t="s">
        <v>134</v>
      </c>
      <c r="D55" s="1">
        <v>560</v>
      </c>
      <c r="E55" t="s">
        <v>11</v>
      </c>
      <c r="F55" t="s">
        <v>12</v>
      </c>
      <c r="G55" t="s">
        <v>13</v>
      </c>
      <c r="H55" t="s">
        <v>14</v>
      </c>
    </row>
    <row r="56" spans="1:8" x14ac:dyDescent="0.2">
      <c r="A56" t="s">
        <v>135</v>
      </c>
      <c r="B56" t="s">
        <v>86</v>
      </c>
      <c r="C56" t="s">
        <v>136</v>
      </c>
      <c r="D56" s="1">
        <v>544</v>
      </c>
      <c r="E56" t="s">
        <v>11</v>
      </c>
      <c r="F56" t="s">
        <v>12</v>
      </c>
      <c r="G56" t="s">
        <v>13</v>
      </c>
      <c r="H56" t="s">
        <v>14</v>
      </c>
    </row>
    <row r="57" spans="1:8" x14ac:dyDescent="0.2">
      <c r="A57" t="s">
        <v>137</v>
      </c>
      <c r="B57" t="s">
        <v>86</v>
      </c>
      <c r="C57" t="s">
        <v>138</v>
      </c>
      <c r="D57" s="1">
        <v>557</v>
      </c>
      <c r="E57" t="s">
        <v>11</v>
      </c>
      <c r="F57" t="s">
        <v>12</v>
      </c>
      <c r="G57" t="s">
        <v>13</v>
      </c>
      <c r="H57" t="s">
        <v>14</v>
      </c>
    </row>
    <row r="58" spans="1:8" x14ac:dyDescent="0.2">
      <c r="A58" t="s">
        <v>139</v>
      </c>
      <c r="B58" t="s">
        <v>81</v>
      </c>
      <c r="C58" t="s">
        <v>140</v>
      </c>
      <c r="D58" s="1">
        <v>541</v>
      </c>
      <c r="E58" t="s">
        <v>11</v>
      </c>
      <c r="F58" t="s">
        <v>12</v>
      </c>
      <c r="G58" t="s">
        <v>13</v>
      </c>
      <c r="H58" t="s">
        <v>14</v>
      </c>
    </row>
    <row r="59" spans="1:8" x14ac:dyDescent="0.2">
      <c r="A59" t="s">
        <v>141</v>
      </c>
      <c r="B59" t="s">
        <v>86</v>
      </c>
      <c r="C59" t="s">
        <v>142</v>
      </c>
      <c r="D59" s="1">
        <v>553</v>
      </c>
      <c r="E59" t="s">
        <v>11</v>
      </c>
      <c r="F59" t="s">
        <v>12</v>
      </c>
      <c r="G59" t="s">
        <v>13</v>
      </c>
      <c r="H59" t="s">
        <v>14</v>
      </c>
    </row>
    <row r="60" spans="1:8" x14ac:dyDescent="0.2">
      <c r="A60" t="s">
        <v>143</v>
      </c>
      <c r="B60" t="s">
        <v>76</v>
      </c>
      <c r="C60" t="s">
        <v>144</v>
      </c>
      <c r="D60" s="1">
        <v>560</v>
      </c>
      <c r="E60" t="s">
        <v>11</v>
      </c>
      <c r="F60" t="s">
        <v>12</v>
      </c>
      <c r="G60" t="s">
        <v>13</v>
      </c>
      <c r="H60" t="s">
        <v>14</v>
      </c>
    </row>
    <row r="61" spans="1:8" x14ac:dyDescent="0.2">
      <c r="A61" t="s">
        <v>145</v>
      </c>
      <c r="B61" t="s">
        <v>86</v>
      </c>
      <c r="C61" t="s">
        <v>146</v>
      </c>
      <c r="D61" s="1">
        <v>524</v>
      </c>
      <c r="E61" t="s">
        <v>11</v>
      </c>
      <c r="F61" t="s">
        <v>12</v>
      </c>
      <c r="G61" t="s">
        <v>13</v>
      </c>
      <c r="H61" t="s">
        <v>14</v>
      </c>
    </row>
    <row r="62" spans="1:8" x14ac:dyDescent="0.2">
      <c r="A62" t="s">
        <v>147</v>
      </c>
      <c r="B62" t="s">
        <v>76</v>
      </c>
      <c r="C62" t="s">
        <v>148</v>
      </c>
      <c r="D62" s="1">
        <v>578</v>
      </c>
      <c r="E62" t="s">
        <v>11</v>
      </c>
      <c r="F62" t="s">
        <v>12</v>
      </c>
      <c r="G62" t="s">
        <v>13</v>
      </c>
      <c r="H62" t="s">
        <v>14</v>
      </c>
    </row>
    <row r="63" spans="1:8" x14ac:dyDescent="0.2">
      <c r="A63" t="s">
        <v>149</v>
      </c>
      <c r="B63" t="s">
        <v>76</v>
      </c>
      <c r="C63" t="s">
        <v>150</v>
      </c>
      <c r="D63" s="1">
        <v>547</v>
      </c>
      <c r="E63" t="s">
        <v>11</v>
      </c>
      <c r="F63" t="s">
        <v>12</v>
      </c>
      <c r="G63" t="s">
        <v>13</v>
      </c>
      <c r="H63" t="s">
        <v>14</v>
      </c>
    </row>
    <row r="64" spans="1:8" x14ac:dyDescent="0.2">
      <c r="A64" t="s">
        <v>151</v>
      </c>
      <c r="B64" t="s">
        <v>76</v>
      </c>
      <c r="C64" t="s">
        <v>152</v>
      </c>
      <c r="D64" s="1">
        <v>531</v>
      </c>
      <c r="E64" t="s">
        <v>11</v>
      </c>
      <c r="F64" t="s">
        <v>49</v>
      </c>
      <c r="G64" t="s">
        <v>13</v>
      </c>
      <c r="H64" t="s">
        <v>50</v>
      </c>
    </row>
    <row r="65" spans="1:8" x14ac:dyDescent="0.2">
      <c r="A65" t="s">
        <v>153</v>
      </c>
      <c r="B65" t="s">
        <v>76</v>
      </c>
      <c r="C65" t="s">
        <v>154</v>
      </c>
      <c r="D65" s="1">
        <v>552</v>
      </c>
      <c r="E65" t="s">
        <v>11</v>
      </c>
      <c r="F65" t="s">
        <v>12</v>
      </c>
      <c r="G65" t="s">
        <v>13</v>
      </c>
      <c r="H65" t="s">
        <v>14</v>
      </c>
    </row>
    <row r="66" spans="1:8" x14ac:dyDescent="0.2">
      <c r="A66" t="s">
        <v>155</v>
      </c>
      <c r="B66" t="s">
        <v>86</v>
      </c>
      <c r="C66" t="s">
        <v>156</v>
      </c>
      <c r="D66" s="1">
        <v>557</v>
      </c>
      <c r="E66" t="s">
        <v>11</v>
      </c>
      <c r="F66" t="s">
        <v>12</v>
      </c>
      <c r="G66" t="s">
        <v>13</v>
      </c>
      <c r="H66" t="s">
        <v>14</v>
      </c>
    </row>
    <row r="67" spans="1:8" x14ac:dyDescent="0.2">
      <c r="A67" t="s">
        <v>157</v>
      </c>
      <c r="B67" t="s">
        <v>81</v>
      </c>
      <c r="C67" t="s">
        <v>158</v>
      </c>
      <c r="D67" s="1">
        <v>544</v>
      </c>
      <c r="E67" t="s">
        <v>11</v>
      </c>
      <c r="F67" t="s">
        <v>12</v>
      </c>
      <c r="G67" t="s">
        <v>13</v>
      </c>
      <c r="H67" t="s">
        <v>14</v>
      </c>
    </row>
    <row r="68" spans="1:8" x14ac:dyDescent="0.2">
      <c r="A68" t="s">
        <v>159</v>
      </c>
      <c r="B68" t="s">
        <v>86</v>
      </c>
      <c r="C68" t="s">
        <v>160</v>
      </c>
      <c r="D68" s="1">
        <v>557</v>
      </c>
      <c r="E68" t="s">
        <v>11</v>
      </c>
      <c r="F68" t="s">
        <v>12</v>
      </c>
      <c r="G68" t="s">
        <v>13</v>
      </c>
      <c r="H68" t="s">
        <v>14</v>
      </c>
    </row>
    <row r="69" spans="1:8" x14ac:dyDescent="0.2">
      <c r="A69" t="s">
        <v>161</v>
      </c>
      <c r="B69" t="s">
        <v>86</v>
      </c>
      <c r="C69" t="s">
        <v>162</v>
      </c>
      <c r="D69" s="1">
        <v>562</v>
      </c>
      <c r="E69" t="s">
        <v>11</v>
      </c>
      <c r="F69" t="s">
        <v>12</v>
      </c>
      <c r="G69" t="s">
        <v>13</v>
      </c>
      <c r="H69" t="s">
        <v>14</v>
      </c>
    </row>
    <row r="70" spans="1:8" x14ac:dyDescent="0.2">
      <c r="A70" t="s">
        <v>163</v>
      </c>
      <c r="B70" t="s">
        <v>164</v>
      </c>
      <c r="C70" t="s">
        <v>165</v>
      </c>
      <c r="D70" s="1">
        <v>538</v>
      </c>
      <c r="E70" t="s">
        <v>11</v>
      </c>
      <c r="F70" t="s">
        <v>12</v>
      </c>
      <c r="G70" t="s">
        <v>13</v>
      </c>
      <c r="H70" t="s">
        <v>14</v>
      </c>
    </row>
    <row r="71" spans="1:8" x14ac:dyDescent="0.2">
      <c r="A71" t="s">
        <v>166</v>
      </c>
      <c r="B71" t="s">
        <v>76</v>
      </c>
      <c r="C71" t="s">
        <v>167</v>
      </c>
      <c r="D71" s="1">
        <v>563</v>
      </c>
      <c r="E71" t="s">
        <v>11</v>
      </c>
      <c r="F71" t="s">
        <v>12</v>
      </c>
      <c r="G71" t="s">
        <v>13</v>
      </c>
      <c r="H71" t="s">
        <v>14</v>
      </c>
    </row>
    <row r="72" spans="1:8" x14ac:dyDescent="0.2">
      <c r="A72" t="s">
        <v>168</v>
      </c>
      <c r="B72" t="s">
        <v>76</v>
      </c>
      <c r="C72" t="s">
        <v>169</v>
      </c>
      <c r="D72" s="1">
        <v>578</v>
      </c>
      <c r="E72" t="s">
        <v>11</v>
      </c>
      <c r="F72" t="s">
        <v>12</v>
      </c>
      <c r="G72" t="s">
        <v>13</v>
      </c>
      <c r="H72" t="s">
        <v>14</v>
      </c>
    </row>
    <row r="73" spans="1:8" x14ac:dyDescent="0.2">
      <c r="A73" t="s">
        <v>170</v>
      </c>
      <c r="B73" t="s">
        <v>76</v>
      </c>
      <c r="C73" t="s">
        <v>171</v>
      </c>
      <c r="D73" s="1">
        <v>554</v>
      </c>
      <c r="E73" t="s">
        <v>11</v>
      </c>
      <c r="F73" t="s">
        <v>12</v>
      </c>
      <c r="G73" t="s">
        <v>13</v>
      </c>
      <c r="H73" t="s">
        <v>14</v>
      </c>
    </row>
    <row r="74" spans="1:8" x14ac:dyDescent="0.2">
      <c r="A74" t="s">
        <v>172</v>
      </c>
      <c r="B74" t="s">
        <v>76</v>
      </c>
      <c r="C74" t="s">
        <v>171</v>
      </c>
      <c r="D74" s="1">
        <v>547</v>
      </c>
      <c r="E74" t="s">
        <v>11</v>
      </c>
      <c r="F74" t="s">
        <v>12</v>
      </c>
      <c r="G74" t="s">
        <v>13</v>
      </c>
      <c r="H74" t="s">
        <v>14</v>
      </c>
    </row>
    <row r="75" spans="1:8" x14ac:dyDescent="0.2">
      <c r="A75" t="s">
        <v>173</v>
      </c>
      <c r="B75" t="s">
        <v>76</v>
      </c>
      <c r="C75" t="s">
        <v>174</v>
      </c>
      <c r="D75" s="1">
        <v>571</v>
      </c>
      <c r="E75" t="s">
        <v>11</v>
      </c>
      <c r="F75" t="s">
        <v>12</v>
      </c>
      <c r="G75" t="s">
        <v>13</v>
      </c>
      <c r="H75" t="s">
        <v>14</v>
      </c>
    </row>
    <row r="76" spans="1:8" x14ac:dyDescent="0.2">
      <c r="A76" t="s">
        <v>175</v>
      </c>
      <c r="B76" t="s">
        <v>76</v>
      </c>
      <c r="C76" t="s">
        <v>176</v>
      </c>
      <c r="D76" s="1">
        <v>628</v>
      </c>
      <c r="E76" t="s">
        <v>11</v>
      </c>
      <c r="F76" t="s">
        <v>12</v>
      </c>
      <c r="G76" t="s">
        <v>13</v>
      </c>
      <c r="H76" t="s">
        <v>14</v>
      </c>
    </row>
    <row r="77" spans="1:8" x14ac:dyDescent="0.2">
      <c r="A77" t="s">
        <v>177</v>
      </c>
      <c r="B77" t="s">
        <v>76</v>
      </c>
      <c r="C77" t="s">
        <v>178</v>
      </c>
      <c r="D77" s="1">
        <v>524</v>
      </c>
      <c r="E77" t="s">
        <v>11</v>
      </c>
      <c r="F77" t="s">
        <v>12</v>
      </c>
      <c r="G77" t="s">
        <v>13</v>
      </c>
      <c r="H77" t="s">
        <v>14</v>
      </c>
    </row>
    <row r="78" spans="1:8" x14ac:dyDescent="0.2">
      <c r="A78" t="s">
        <v>179</v>
      </c>
      <c r="B78" t="s">
        <v>81</v>
      </c>
      <c r="C78" t="s">
        <v>180</v>
      </c>
      <c r="D78" s="1">
        <v>563</v>
      </c>
      <c r="E78" t="s">
        <v>11</v>
      </c>
      <c r="F78" t="s">
        <v>12</v>
      </c>
      <c r="G78" t="s">
        <v>13</v>
      </c>
      <c r="H78" t="s">
        <v>14</v>
      </c>
    </row>
    <row r="79" spans="1:8" x14ac:dyDescent="0.2">
      <c r="A79" t="s">
        <v>181</v>
      </c>
      <c r="B79" t="s">
        <v>86</v>
      </c>
      <c r="C79" t="s">
        <v>182</v>
      </c>
      <c r="D79" s="1">
        <v>545</v>
      </c>
      <c r="E79" t="s">
        <v>11</v>
      </c>
      <c r="F79" t="s">
        <v>12</v>
      </c>
      <c r="G79" t="s">
        <v>13</v>
      </c>
      <c r="H79" t="s">
        <v>14</v>
      </c>
    </row>
    <row r="80" spans="1:8" x14ac:dyDescent="0.2">
      <c r="A80" t="s">
        <v>183</v>
      </c>
      <c r="B80" t="s">
        <v>86</v>
      </c>
      <c r="C80" t="s">
        <v>184</v>
      </c>
      <c r="D80" s="1">
        <v>586</v>
      </c>
      <c r="E80" t="s">
        <v>11</v>
      </c>
      <c r="F80" t="s">
        <v>12</v>
      </c>
      <c r="G80" t="s">
        <v>13</v>
      </c>
      <c r="H80" t="s">
        <v>14</v>
      </c>
    </row>
    <row r="81" spans="1:8" x14ac:dyDescent="0.2">
      <c r="A81" t="s">
        <v>185</v>
      </c>
      <c r="B81" t="s">
        <v>76</v>
      </c>
      <c r="C81" t="s">
        <v>186</v>
      </c>
      <c r="D81" s="1">
        <v>468</v>
      </c>
      <c r="E81" t="s">
        <v>11</v>
      </c>
      <c r="F81" t="s">
        <v>187</v>
      </c>
      <c r="G81" t="s">
        <v>13</v>
      </c>
      <c r="H81" t="s">
        <v>50</v>
      </c>
    </row>
    <row r="82" spans="1:8" x14ac:dyDescent="0.2">
      <c r="A82" t="s">
        <v>188</v>
      </c>
      <c r="B82" t="s">
        <v>189</v>
      </c>
      <c r="C82" t="s">
        <v>190</v>
      </c>
      <c r="D82" s="1">
        <v>528</v>
      </c>
      <c r="E82" t="s">
        <v>11</v>
      </c>
      <c r="F82" t="s">
        <v>17</v>
      </c>
      <c r="G82" t="s">
        <v>13</v>
      </c>
      <c r="H82" t="s">
        <v>18</v>
      </c>
    </row>
    <row r="83" spans="1:8" x14ac:dyDescent="0.2">
      <c r="A83" t="s">
        <v>191</v>
      </c>
      <c r="B83" t="s">
        <v>76</v>
      </c>
      <c r="C83" t="s">
        <v>192</v>
      </c>
      <c r="D83" s="1">
        <v>541</v>
      </c>
      <c r="E83" t="s">
        <v>11</v>
      </c>
      <c r="F83" t="s">
        <v>12</v>
      </c>
      <c r="G83" t="s">
        <v>13</v>
      </c>
      <c r="H83" t="s">
        <v>14</v>
      </c>
    </row>
    <row r="84" spans="1:8" x14ac:dyDescent="0.2">
      <c r="A84" t="s">
        <v>193</v>
      </c>
      <c r="B84" t="s">
        <v>86</v>
      </c>
      <c r="C84" t="s">
        <v>194</v>
      </c>
      <c r="D84" s="1">
        <v>575</v>
      </c>
      <c r="E84" t="s">
        <v>11</v>
      </c>
      <c r="F84" t="s">
        <v>12</v>
      </c>
      <c r="G84" t="s">
        <v>13</v>
      </c>
      <c r="H84" t="s">
        <v>14</v>
      </c>
    </row>
    <row r="85" spans="1:8" x14ac:dyDescent="0.2">
      <c r="A85" t="s">
        <v>195</v>
      </c>
      <c r="B85" t="s">
        <v>9</v>
      </c>
      <c r="C85" t="s">
        <v>196</v>
      </c>
      <c r="D85" s="1">
        <v>481</v>
      </c>
      <c r="E85" t="s">
        <v>11</v>
      </c>
      <c r="F85" t="s">
        <v>17</v>
      </c>
      <c r="G85" t="s">
        <v>13</v>
      </c>
      <c r="H85" t="s">
        <v>18</v>
      </c>
    </row>
    <row r="86" spans="1:8" x14ac:dyDescent="0.2">
      <c r="A86" t="s">
        <v>197</v>
      </c>
      <c r="B86" t="s">
        <v>86</v>
      </c>
      <c r="C86" t="s">
        <v>198</v>
      </c>
      <c r="D86" s="1">
        <v>585</v>
      </c>
      <c r="E86" t="s">
        <v>11</v>
      </c>
      <c r="F86" t="s">
        <v>12</v>
      </c>
      <c r="G86" t="s">
        <v>13</v>
      </c>
      <c r="H86" t="s">
        <v>14</v>
      </c>
    </row>
    <row r="87" spans="1:8" x14ac:dyDescent="0.2">
      <c r="A87" t="s">
        <v>199</v>
      </c>
      <c r="B87" t="s">
        <v>76</v>
      </c>
      <c r="C87" t="s">
        <v>200</v>
      </c>
      <c r="D87" s="1">
        <v>556</v>
      </c>
      <c r="E87" t="s">
        <v>11</v>
      </c>
      <c r="F87" t="s">
        <v>12</v>
      </c>
      <c r="G87" t="s">
        <v>13</v>
      </c>
      <c r="H87" t="s">
        <v>14</v>
      </c>
    </row>
    <row r="88" spans="1:8" x14ac:dyDescent="0.2">
      <c r="A88" t="s">
        <v>201</v>
      </c>
      <c r="B88" t="s">
        <v>86</v>
      </c>
      <c r="C88" t="s">
        <v>202</v>
      </c>
      <c r="D88" s="1">
        <v>551</v>
      </c>
      <c r="E88" t="s">
        <v>11</v>
      </c>
      <c r="F88" t="s">
        <v>12</v>
      </c>
      <c r="G88" t="s">
        <v>13</v>
      </c>
      <c r="H88" t="s">
        <v>14</v>
      </c>
    </row>
    <row r="89" spans="1:8" x14ac:dyDescent="0.2">
      <c r="A89" t="s">
        <v>203</v>
      </c>
      <c r="B89" t="s">
        <v>76</v>
      </c>
      <c r="C89" t="s">
        <v>204</v>
      </c>
      <c r="D89" s="1">
        <v>598</v>
      </c>
      <c r="E89" t="s">
        <v>11</v>
      </c>
      <c r="F89" t="s">
        <v>12</v>
      </c>
      <c r="G89" t="s">
        <v>13</v>
      </c>
      <c r="H89" t="s">
        <v>14</v>
      </c>
    </row>
    <row r="90" spans="1:8" x14ac:dyDescent="0.2">
      <c r="A90" t="s">
        <v>205</v>
      </c>
      <c r="B90" t="s">
        <v>206</v>
      </c>
      <c r="C90" t="s">
        <v>207</v>
      </c>
      <c r="D90" s="1">
        <v>464</v>
      </c>
      <c r="E90" t="s">
        <v>11</v>
      </c>
      <c r="F90" t="s">
        <v>208</v>
      </c>
      <c r="G90" t="s">
        <v>209</v>
      </c>
      <c r="H90" t="s">
        <v>210</v>
      </c>
    </row>
    <row r="91" spans="1:8" x14ac:dyDescent="0.2">
      <c r="A91" t="s">
        <v>211</v>
      </c>
      <c r="B91" t="s">
        <v>76</v>
      </c>
      <c r="C91" t="s">
        <v>212</v>
      </c>
      <c r="D91" s="1">
        <v>557</v>
      </c>
      <c r="E91" t="s">
        <v>11</v>
      </c>
      <c r="F91" t="s">
        <v>12</v>
      </c>
      <c r="G91" t="s">
        <v>13</v>
      </c>
      <c r="H91" t="s">
        <v>14</v>
      </c>
    </row>
    <row r="92" spans="1:8" x14ac:dyDescent="0.2">
      <c r="A92" t="s">
        <v>213</v>
      </c>
      <c r="B92" t="s">
        <v>214</v>
      </c>
      <c r="C92" t="s">
        <v>215</v>
      </c>
      <c r="D92" s="1">
        <v>459</v>
      </c>
      <c r="E92" t="s">
        <v>11</v>
      </c>
      <c r="F92" t="s">
        <v>187</v>
      </c>
      <c r="G92" t="s">
        <v>13</v>
      </c>
      <c r="H92" t="s">
        <v>50</v>
      </c>
    </row>
    <row r="93" spans="1:8" x14ac:dyDescent="0.2">
      <c r="A93" t="s">
        <v>216</v>
      </c>
      <c r="B93" t="s">
        <v>76</v>
      </c>
      <c r="C93" t="s">
        <v>217</v>
      </c>
      <c r="D93" s="1">
        <v>584</v>
      </c>
      <c r="E93" t="s">
        <v>11</v>
      </c>
      <c r="F93" t="s">
        <v>12</v>
      </c>
      <c r="G93" t="s">
        <v>13</v>
      </c>
      <c r="H93" t="s">
        <v>14</v>
      </c>
    </row>
    <row r="94" spans="1:8" x14ac:dyDescent="0.2">
      <c r="A94" t="s">
        <v>218</v>
      </c>
      <c r="B94" t="s">
        <v>76</v>
      </c>
      <c r="C94" t="s">
        <v>219</v>
      </c>
      <c r="D94" s="1">
        <v>567</v>
      </c>
      <c r="E94" t="s">
        <v>11</v>
      </c>
      <c r="F94" t="s">
        <v>12</v>
      </c>
      <c r="G94" t="s">
        <v>13</v>
      </c>
      <c r="H94" t="s">
        <v>14</v>
      </c>
    </row>
    <row r="95" spans="1:8" x14ac:dyDescent="0.2">
      <c r="A95" t="s">
        <v>220</v>
      </c>
      <c r="B95" t="s">
        <v>76</v>
      </c>
      <c r="C95" t="s">
        <v>221</v>
      </c>
      <c r="D95" s="1">
        <v>445</v>
      </c>
      <c r="E95" t="s">
        <v>11</v>
      </c>
      <c r="F95" t="s">
        <v>62</v>
      </c>
      <c r="G95" t="s">
        <v>13</v>
      </c>
      <c r="H95" t="s">
        <v>50</v>
      </c>
    </row>
    <row r="96" spans="1:8" x14ac:dyDescent="0.2">
      <c r="A96" t="s">
        <v>222</v>
      </c>
      <c r="B96" t="s">
        <v>76</v>
      </c>
      <c r="C96" t="s">
        <v>223</v>
      </c>
      <c r="D96" s="1">
        <v>597</v>
      </c>
      <c r="E96" t="s">
        <v>11</v>
      </c>
      <c r="F96" t="s">
        <v>12</v>
      </c>
      <c r="G96" t="s">
        <v>13</v>
      </c>
      <c r="H96" t="s">
        <v>14</v>
      </c>
    </row>
    <row r="97" spans="1:8" x14ac:dyDescent="0.2">
      <c r="A97" t="s">
        <v>224</v>
      </c>
      <c r="B97" t="s">
        <v>76</v>
      </c>
      <c r="C97" t="s">
        <v>225</v>
      </c>
      <c r="D97" s="1">
        <v>574</v>
      </c>
      <c r="E97" t="s">
        <v>11</v>
      </c>
      <c r="F97" t="s">
        <v>12</v>
      </c>
      <c r="G97" t="s">
        <v>13</v>
      </c>
      <c r="H97" t="s">
        <v>14</v>
      </c>
    </row>
    <row r="98" spans="1:8" x14ac:dyDescent="0.2">
      <c r="A98" t="s">
        <v>226</v>
      </c>
      <c r="B98" t="s">
        <v>76</v>
      </c>
      <c r="C98" t="s">
        <v>227</v>
      </c>
      <c r="D98" s="1">
        <v>440</v>
      </c>
      <c r="E98" t="s">
        <v>11</v>
      </c>
      <c r="F98" t="s">
        <v>62</v>
      </c>
      <c r="G98" t="s">
        <v>13</v>
      </c>
      <c r="H98" t="s">
        <v>50</v>
      </c>
    </row>
    <row r="99" spans="1:8" x14ac:dyDescent="0.2">
      <c r="A99" t="s">
        <v>228</v>
      </c>
      <c r="B99" t="s">
        <v>76</v>
      </c>
      <c r="C99" t="s">
        <v>229</v>
      </c>
      <c r="D99" s="1">
        <v>570</v>
      </c>
      <c r="E99" t="s">
        <v>11</v>
      </c>
      <c r="F99" t="s">
        <v>12</v>
      </c>
      <c r="G99" t="s">
        <v>13</v>
      </c>
      <c r="H99" t="s">
        <v>14</v>
      </c>
    </row>
    <row r="100" spans="1:8" x14ac:dyDescent="0.2">
      <c r="A100" t="s">
        <v>230</v>
      </c>
      <c r="B100" t="s">
        <v>76</v>
      </c>
      <c r="C100" t="s">
        <v>231</v>
      </c>
      <c r="D100" s="1">
        <v>588</v>
      </c>
      <c r="E100" t="s">
        <v>11</v>
      </c>
      <c r="F100" t="s">
        <v>12</v>
      </c>
      <c r="G100" t="s">
        <v>13</v>
      </c>
      <c r="H100" t="s">
        <v>14</v>
      </c>
    </row>
    <row r="101" spans="1:8" x14ac:dyDescent="0.2">
      <c r="A101" t="s">
        <v>232</v>
      </c>
      <c r="B101" t="s">
        <v>9</v>
      </c>
      <c r="C101" t="s">
        <v>233</v>
      </c>
      <c r="D101" s="1">
        <v>453</v>
      </c>
      <c r="E101" t="s">
        <v>11</v>
      </c>
      <c r="F101" t="s">
        <v>17</v>
      </c>
      <c r="G101" t="s">
        <v>13</v>
      </c>
      <c r="H101" t="s">
        <v>18</v>
      </c>
    </row>
    <row r="102" spans="1:8" x14ac:dyDescent="0.2">
      <c r="A102" t="s">
        <v>234</v>
      </c>
      <c r="B102" t="s">
        <v>76</v>
      </c>
      <c r="C102" t="s">
        <v>235</v>
      </c>
      <c r="D102" s="1">
        <v>563</v>
      </c>
      <c r="E102" t="s">
        <v>11</v>
      </c>
      <c r="F102" t="s">
        <v>12</v>
      </c>
      <c r="G102" t="s">
        <v>13</v>
      </c>
      <c r="H102" t="s">
        <v>14</v>
      </c>
    </row>
    <row r="103" spans="1:8" x14ac:dyDescent="0.2">
      <c r="A103" t="s">
        <v>236</v>
      </c>
      <c r="B103" t="s">
        <v>76</v>
      </c>
      <c r="C103" t="s">
        <v>237</v>
      </c>
      <c r="D103" s="1">
        <v>580</v>
      </c>
      <c r="E103" t="s">
        <v>11</v>
      </c>
      <c r="F103" t="s">
        <v>12</v>
      </c>
      <c r="G103" t="s">
        <v>13</v>
      </c>
      <c r="H103" t="s">
        <v>14</v>
      </c>
    </row>
    <row r="104" spans="1:8" x14ac:dyDescent="0.2">
      <c r="A104" t="s">
        <v>238</v>
      </c>
      <c r="B104" t="s">
        <v>86</v>
      </c>
      <c r="C104" t="s">
        <v>239</v>
      </c>
      <c r="D104" s="1">
        <v>558</v>
      </c>
      <c r="E104" t="s">
        <v>11</v>
      </c>
      <c r="F104" t="s">
        <v>12</v>
      </c>
      <c r="G104" t="s">
        <v>13</v>
      </c>
      <c r="H104" t="s">
        <v>14</v>
      </c>
    </row>
    <row r="105" spans="1:8" x14ac:dyDescent="0.2">
      <c r="A105" t="s">
        <v>240</v>
      </c>
      <c r="B105" t="s">
        <v>9</v>
      </c>
      <c r="C105" t="s">
        <v>233</v>
      </c>
      <c r="D105" s="1">
        <v>452</v>
      </c>
      <c r="E105" t="s">
        <v>11</v>
      </c>
      <c r="F105" t="s">
        <v>17</v>
      </c>
      <c r="G105" t="s">
        <v>13</v>
      </c>
      <c r="H105" t="s">
        <v>18</v>
      </c>
    </row>
    <row r="106" spans="1:8" x14ac:dyDescent="0.2">
      <c r="A106" t="s">
        <v>241</v>
      </c>
      <c r="B106" t="s">
        <v>111</v>
      </c>
      <c r="C106" t="s">
        <v>242</v>
      </c>
      <c r="D106" s="1">
        <v>464</v>
      </c>
      <c r="E106" t="s">
        <v>11</v>
      </c>
      <c r="F106" t="s">
        <v>187</v>
      </c>
      <c r="G106" t="s">
        <v>13</v>
      </c>
      <c r="H106" t="s">
        <v>50</v>
      </c>
    </row>
    <row r="107" spans="1:8" x14ac:dyDescent="0.2">
      <c r="A107" t="s">
        <v>243</v>
      </c>
      <c r="B107" t="s">
        <v>76</v>
      </c>
      <c r="C107" t="s">
        <v>244</v>
      </c>
      <c r="D107" s="1">
        <v>559</v>
      </c>
      <c r="E107" t="s">
        <v>11</v>
      </c>
      <c r="F107" t="s">
        <v>12</v>
      </c>
      <c r="G107" t="s">
        <v>13</v>
      </c>
      <c r="H107" t="s">
        <v>14</v>
      </c>
    </row>
    <row r="108" spans="1:8" x14ac:dyDescent="0.2">
      <c r="A108" t="s">
        <v>245</v>
      </c>
      <c r="B108" t="s">
        <v>76</v>
      </c>
      <c r="C108" t="s">
        <v>242</v>
      </c>
      <c r="D108" s="1">
        <v>464</v>
      </c>
      <c r="E108" t="s">
        <v>11</v>
      </c>
      <c r="F108" t="s">
        <v>187</v>
      </c>
      <c r="G108" t="s">
        <v>13</v>
      </c>
      <c r="H108" t="s">
        <v>50</v>
      </c>
    </row>
    <row r="109" spans="1:8" x14ac:dyDescent="0.2">
      <c r="A109" t="s">
        <v>246</v>
      </c>
      <c r="B109" t="s">
        <v>206</v>
      </c>
      <c r="C109" t="s">
        <v>247</v>
      </c>
      <c r="D109" s="1">
        <v>447</v>
      </c>
      <c r="E109" t="s">
        <v>11</v>
      </c>
      <c r="F109" t="s">
        <v>248</v>
      </c>
      <c r="G109" t="s">
        <v>209</v>
      </c>
      <c r="H109" t="s">
        <v>210</v>
      </c>
    </row>
    <row r="110" spans="1:8" x14ac:dyDescent="0.2">
      <c r="A110" t="s">
        <v>249</v>
      </c>
      <c r="B110" t="s">
        <v>76</v>
      </c>
      <c r="C110" t="s">
        <v>178</v>
      </c>
      <c r="D110" s="1">
        <v>524</v>
      </c>
      <c r="E110" t="s">
        <v>11</v>
      </c>
      <c r="F110" t="s">
        <v>12</v>
      </c>
      <c r="G110" t="s">
        <v>13</v>
      </c>
      <c r="H110" t="s">
        <v>14</v>
      </c>
    </row>
    <row r="111" spans="1:8" x14ac:dyDescent="0.2">
      <c r="A111" t="s">
        <v>250</v>
      </c>
      <c r="B111" t="s">
        <v>81</v>
      </c>
      <c r="C111" t="s">
        <v>251</v>
      </c>
      <c r="D111" s="1">
        <v>569</v>
      </c>
      <c r="E111" t="s">
        <v>11</v>
      </c>
      <c r="F111" t="s">
        <v>12</v>
      </c>
      <c r="G111" t="s">
        <v>13</v>
      </c>
      <c r="H111" t="s">
        <v>14</v>
      </c>
    </row>
    <row r="112" spans="1:8" x14ac:dyDescent="0.2">
      <c r="A112" t="s">
        <v>252</v>
      </c>
      <c r="B112" t="s">
        <v>76</v>
      </c>
      <c r="C112" t="s">
        <v>253</v>
      </c>
      <c r="D112" s="1">
        <v>576</v>
      </c>
      <c r="E112" t="s">
        <v>11</v>
      </c>
      <c r="F112" t="s">
        <v>12</v>
      </c>
      <c r="G112" t="s">
        <v>13</v>
      </c>
      <c r="H112" t="s">
        <v>14</v>
      </c>
    </row>
    <row r="113" spans="1:8" x14ac:dyDescent="0.2">
      <c r="A113" t="s">
        <v>254</v>
      </c>
      <c r="B113" t="s">
        <v>76</v>
      </c>
      <c r="C113" t="s">
        <v>255</v>
      </c>
      <c r="D113" s="1">
        <v>577</v>
      </c>
      <c r="E113" t="s">
        <v>11</v>
      </c>
      <c r="F113" t="s">
        <v>12</v>
      </c>
      <c r="G113" t="s">
        <v>13</v>
      </c>
      <c r="H113" t="s">
        <v>14</v>
      </c>
    </row>
    <row r="114" spans="1:8" x14ac:dyDescent="0.2">
      <c r="A114" t="s">
        <v>256</v>
      </c>
      <c r="B114" t="s">
        <v>9</v>
      </c>
      <c r="C114" t="s">
        <v>257</v>
      </c>
      <c r="D114" s="1">
        <v>573</v>
      </c>
      <c r="E114" t="s">
        <v>11</v>
      </c>
      <c r="F114" t="s">
        <v>17</v>
      </c>
      <c r="G114" t="s">
        <v>13</v>
      </c>
      <c r="H114" t="s">
        <v>18</v>
      </c>
    </row>
    <row r="115" spans="1:8" x14ac:dyDescent="0.2">
      <c r="A115" t="s">
        <v>258</v>
      </c>
      <c r="B115" t="s">
        <v>76</v>
      </c>
      <c r="C115" t="s">
        <v>259</v>
      </c>
      <c r="D115" s="1">
        <v>519</v>
      </c>
      <c r="E115" t="s">
        <v>11</v>
      </c>
      <c r="F115" t="s">
        <v>12</v>
      </c>
      <c r="G115" t="s">
        <v>13</v>
      </c>
      <c r="H115" t="s">
        <v>14</v>
      </c>
    </row>
    <row r="116" spans="1:8" x14ac:dyDescent="0.2">
      <c r="A116" t="s">
        <v>260</v>
      </c>
      <c r="B116" t="s">
        <v>86</v>
      </c>
      <c r="C116" t="s">
        <v>261</v>
      </c>
      <c r="D116" s="1">
        <v>557</v>
      </c>
      <c r="E116" t="s">
        <v>11</v>
      </c>
      <c r="F116" t="s">
        <v>12</v>
      </c>
      <c r="G116" t="s">
        <v>13</v>
      </c>
      <c r="H116" t="s">
        <v>14</v>
      </c>
    </row>
    <row r="117" spans="1:8" x14ac:dyDescent="0.2">
      <c r="A117" t="s">
        <v>262</v>
      </c>
      <c r="B117" t="s">
        <v>76</v>
      </c>
      <c r="C117" t="s">
        <v>263</v>
      </c>
      <c r="D117" s="1">
        <v>511</v>
      </c>
      <c r="E117" t="s">
        <v>11</v>
      </c>
      <c r="F117" t="s">
        <v>12</v>
      </c>
      <c r="G117" t="s">
        <v>13</v>
      </c>
      <c r="H117" t="s">
        <v>14</v>
      </c>
    </row>
    <row r="118" spans="1:8" x14ac:dyDescent="0.2">
      <c r="A118" t="s">
        <v>264</v>
      </c>
      <c r="B118" t="s">
        <v>76</v>
      </c>
      <c r="C118" t="s">
        <v>265</v>
      </c>
      <c r="D118" s="1">
        <v>544</v>
      </c>
      <c r="E118" t="s">
        <v>11</v>
      </c>
      <c r="F118" t="s">
        <v>12</v>
      </c>
      <c r="G118" t="s">
        <v>13</v>
      </c>
      <c r="H118" t="s">
        <v>14</v>
      </c>
    </row>
    <row r="119" spans="1:8" x14ac:dyDescent="0.2">
      <c r="A119" t="s">
        <v>266</v>
      </c>
      <c r="B119" t="s">
        <v>76</v>
      </c>
      <c r="C119" t="s">
        <v>267</v>
      </c>
      <c r="D119" s="1">
        <v>578</v>
      </c>
      <c r="E119" t="s">
        <v>11</v>
      </c>
      <c r="F119" t="s">
        <v>12</v>
      </c>
      <c r="G119" t="s">
        <v>13</v>
      </c>
      <c r="H119" t="s">
        <v>14</v>
      </c>
    </row>
    <row r="120" spans="1:8" x14ac:dyDescent="0.2">
      <c r="A120" t="s">
        <v>268</v>
      </c>
      <c r="B120" t="s">
        <v>76</v>
      </c>
      <c r="C120" t="s">
        <v>269</v>
      </c>
      <c r="D120" s="1">
        <v>568</v>
      </c>
      <c r="E120" t="s">
        <v>11</v>
      </c>
      <c r="F120" t="s">
        <v>12</v>
      </c>
      <c r="G120" t="s">
        <v>13</v>
      </c>
      <c r="H120" t="s">
        <v>14</v>
      </c>
    </row>
    <row r="121" spans="1:8" x14ac:dyDescent="0.2">
      <c r="A121" t="s">
        <v>270</v>
      </c>
      <c r="B121" t="s">
        <v>76</v>
      </c>
      <c r="C121" t="s">
        <v>271</v>
      </c>
      <c r="D121" s="1">
        <v>465</v>
      </c>
      <c r="E121" t="s">
        <v>11</v>
      </c>
      <c r="F121" t="s">
        <v>35</v>
      </c>
      <c r="G121" t="s">
        <v>13</v>
      </c>
      <c r="H121" t="s">
        <v>36</v>
      </c>
    </row>
    <row r="122" spans="1:8" x14ac:dyDescent="0.2">
      <c r="A122" t="s">
        <v>272</v>
      </c>
      <c r="B122" t="s">
        <v>76</v>
      </c>
      <c r="C122" t="s">
        <v>273</v>
      </c>
      <c r="D122" s="1">
        <v>579</v>
      </c>
      <c r="E122" t="s">
        <v>11</v>
      </c>
      <c r="F122" t="s">
        <v>12</v>
      </c>
      <c r="G122" t="s">
        <v>13</v>
      </c>
      <c r="H122" t="s">
        <v>14</v>
      </c>
    </row>
    <row r="123" spans="1:8" x14ac:dyDescent="0.2">
      <c r="A123" t="s">
        <v>274</v>
      </c>
      <c r="B123" t="s">
        <v>214</v>
      </c>
      <c r="C123" t="s">
        <v>275</v>
      </c>
      <c r="D123" s="1">
        <v>575</v>
      </c>
      <c r="E123" t="s">
        <v>11</v>
      </c>
      <c r="F123" t="s">
        <v>49</v>
      </c>
      <c r="G123" t="s">
        <v>13</v>
      </c>
      <c r="H123" t="s">
        <v>50</v>
      </c>
    </row>
    <row r="124" spans="1:8" x14ac:dyDescent="0.2">
      <c r="A124" t="s">
        <v>276</v>
      </c>
      <c r="B124" t="s">
        <v>111</v>
      </c>
      <c r="C124" t="s">
        <v>277</v>
      </c>
      <c r="D124" s="1">
        <v>464</v>
      </c>
      <c r="E124" t="s">
        <v>11</v>
      </c>
      <c r="F124" t="s">
        <v>187</v>
      </c>
      <c r="G124" t="s">
        <v>13</v>
      </c>
      <c r="H124" t="s">
        <v>50</v>
      </c>
    </row>
    <row r="125" spans="1:8" x14ac:dyDescent="0.2">
      <c r="A125" t="s">
        <v>278</v>
      </c>
      <c r="B125" t="s">
        <v>76</v>
      </c>
      <c r="C125" t="s">
        <v>279</v>
      </c>
      <c r="D125" s="1">
        <v>595</v>
      </c>
      <c r="E125" t="s">
        <v>11</v>
      </c>
      <c r="F125" t="s">
        <v>12</v>
      </c>
      <c r="G125" t="s">
        <v>13</v>
      </c>
      <c r="H125" t="s">
        <v>14</v>
      </c>
    </row>
    <row r="126" spans="1:8" x14ac:dyDescent="0.2">
      <c r="A126" t="s">
        <v>280</v>
      </c>
      <c r="B126" t="s">
        <v>76</v>
      </c>
      <c r="C126" t="s">
        <v>281</v>
      </c>
      <c r="D126" s="1">
        <v>573</v>
      </c>
      <c r="E126" t="s">
        <v>11</v>
      </c>
      <c r="F126" t="s">
        <v>12</v>
      </c>
      <c r="G126" t="s">
        <v>13</v>
      </c>
      <c r="H126" t="s">
        <v>14</v>
      </c>
    </row>
    <row r="127" spans="1:8" x14ac:dyDescent="0.2">
      <c r="A127" t="s">
        <v>282</v>
      </c>
      <c r="B127" t="s">
        <v>76</v>
      </c>
      <c r="C127" t="s">
        <v>283</v>
      </c>
      <c r="D127" s="1">
        <v>453</v>
      </c>
      <c r="E127" t="s">
        <v>11</v>
      </c>
      <c r="F127" t="s">
        <v>35</v>
      </c>
      <c r="G127" t="s">
        <v>13</v>
      </c>
      <c r="H127" t="s">
        <v>36</v>
      </c>
    </row>
    <row r="128" spans="1:8" x14ac:dyDescent="0.2">
      <c r="A128" t="s">
        <v>284</v>
      </c>
      <c r="B128" t="s">
        <v>76</v>
      </c>
      <c r="C128" t="s">
        <v>285</v>
      </c>
      <c r="D128" s="1">
        <v>554</v>
      </c>
      <c r="E128" t="s">
        <v>11</v>
      </c>
      <c r="F128" t="s">
        <v>12</v>
      </c>
      <c r="G128" t="s">
        <v>13</v>
      </c>
      <c r="H128" t="s">
        <v>14</v>
      </c>
    </row>
    <row r="129" spans="1:8" x14ac:dyDescent="0.2">
      <c r="A129" t="s">
        <v>286</v>
      </c>
      <c r="B129" t="s">
        <v>76</v>
      </c>
      <c r="C129" t="s">
        <v>287</v>
      </c>
      <c r="D129" s="1">
        <v>528</v>
      </c>
      <c r="E129" t="s">
        <v>11</v>
      </c>
      <c r="F129" t="s">
        <v>12</v>
      </c>
      <c r="G129" t="s">
        <v>13</v>
      </c>
      <c r="H129" t="s">
        <v>14</v>
      </c>
    </row>
    <row r="130" spans="1:8" x14ac:dyDescent="0.2">
      <c r="A130" t="s">
        <v>288</v>
      </c>
      <c r="B130" t="s">
        <v>86</v>
      </c>
      <c r="C130" t="s">
        <v>289</v>
      </c>
      <c r="D130" s="1">
        <v>544</v>
      </c>
      <c r="E130" t="s">
        <v>11</v>
      </c>
      <c r="F130" t="s">
        <v>12</v>
      </c>
      <c r="G130" t="s">
        <v>13</v>
      </c>
      <c r="H130" t="s">
        <v>14</v>
      </c>
    </row>
    <row r="131" spans="1:8" x14ac:dyDescent="0.2">
      <c r="A131" t="s">
        <v>290</v>
      </c>
      <c r="B131" t="s">
        <v>76</v>
      </c>
      <c r="C131" t="s">
        <v>291</v>
      </c>
      <c r="D131" s="1">
        <v>567</v>
      </c>
      <c r="E131" t="s">
        <v>11</v>
      </c>
      <c r="F131" t="s">
        <v>12</v>
      </c>
      <c r="G131" t="s">
        <v>13</v>
      </c>
      <c r="H131" t="s">
        <v>14</v>
      </c>
    </row>
    <row r="132" spans="1:8" x14ac:dyDescent="0.2">
      <c r="A132" t="s">
        <v>292</v>
      </c>
      <c r="B132" t="s">
        <v>76</v>
      </c>
      <c r="C132" t="s">
        <v>293</v>
      </c>
      <c r="D132" s="1">
        <v>570</v>
      </c>
      <c r="E132" t="s">
        <v>11</v>
      </c>
      <c r="F132" t="s">
        <v>12</v>
      </c>
      <c r="G132" t="s">
        <v>13</v>
      </c>
      <c r="H132" t="s">
        <v>14</v>
      </c>
    </row>
    <row r="133" spans="1:8" x14ac:dyDescent="0.2">
      <c r="A133" t="s">
        <v>294</v>
      </c>
      <c r="B133" t="s">
        <v>81</v>
      </c>
      <c r="C133" t="s">
        <v>295</v>
      </c>
      <c r="D133" s="1">
        <v>553</v>
      </c>
      <c r="E133" t="s">
        <v>11</v>
      </c>
      <c r="F133" t="s">
        <v>12</v>
      </c>
      <c r="G133" t="s">
        <v>13</v>
      </c>
      <c r="H133" t="s">
        <v>14</v>
      </c>
    </row>
    <row r="134" spans="1:8" x14ac:dyDescent="0.2">
      <c r="A134" t="s">
        <v>296</v>
      </c>
      <c r="B134" t="s">
        <v>76</v>
      </c>
      <c r="C134" t="s">
        <v>297</v>
      </c>
      <c r="D134" s="1">
        <v>593</v>
      </c>
      <c r="E134" t="s">
        <v>11</v>
      </c>
      <c r="F134" t="s">
        <v>12</v>
      </c>
      <c r="G134" t="s">
        <v>13</v>
      </c>
      <c r="H134" t="s">
        <v>14</v>
      </c>
    </row>
    <row r="135" spans="1:8" x14ac:dyDescent="0.2">
      <c r="A135" t="s">
        <v>298</v>
      </c>
      <c r="B135" t="s">
        <v>76</v>
      </c>
      <c r="C135" t="s">
        <v>299</v>
      </c>
      <c r="D135" s="1">
        <v>519</v>
      </c>
      <c r="E135" t="s">
        <v>11</v>
      </c>
      <c r="F135" t="s">
        <v>12</v>
      </c>
      <c r="G135" t="s">
        <v>13</v>
      </c>
      <c r="H135" t="s">
        <v>14</v>
      </c>
    </row>
    <row r="136" spans="1:8" x14ac:dyDescent="0.2">
      <c r="A136" t="s">
        <v>300</v>
      </c>
      <c r="B136" t="s">
        <v>214</v>
      </c>
      <c r="C136" t="s">
        <v>301</v>
      </c>
      <c r="D136" s="1">
        <v>465</v>
      </c>
      <c r="E136" t="s">
        <v>11</v>
      </c>
      <c r="F136" t="s">
        <v>35</v>
      </c>
      <c r="G136" t="s">
        <v>13</v>
      </c>
      <c r="H136" t="s">
        <v>36</v>
      </c>
    </row>
    <row r="137" spans="1:8" x14ac:dyDescent="0.2">
      <c r="A137" t="s">
        <v>302</v>
      </c>
      <c r="B137" t="s">
        <v>76</v>
      </c>
      <c r="C137" t="s">
        <v>303</v>
      </c>
      <c r="D137" s="1">
        <v>578</v>
      </c>
      <c r="E137" t="s">
        <v>11</v>
      </c>
      <c r="F137" t="s">
        <v>12</v>
      </c>
      <c r="G137" t="s">
        <v>13</v>
      </c>
      <c r="H137" t="s">
        <v>14</v>
      </c>
    </row>
    <row r="138" spans="1:8" x14ac:dyDescent="0.2">
      <c r="A138" t="s">
        <v>304</v>
      </c>
      <c r="B138" t="s">
        <v>76</v>
      </c>
      <c r="C138" t="s">
        <v>305</v>
      </c>
      <c r="D138" s="1">
        <v>555</v>
      </c>
      <c r="E138" t="s">
        <v>11</v>
      </c>
      <c r="F138" t="s">
        <v>12</v>
      </c>
      <c r="G138" t="s">
        <v>13</v>
      </c>
      <c r="H138" t="s">
        <v>14</v>
      </c>
    </row>
    <row r="139" spans="1:8" x14ac:dyDescent="0.2">
      <c r="A139" t="s">
        <v>306</v>
      </c>
      <c r="B139" t="s">
        <v>76</v>
      </c>
      <c r="C139" t="s">
        <v>307</v>
      </c>
      <c r="D139" s="1">
        <v>583</v>
      </c>
      <c r="E139" t="s">
        <v>11</v>
      </c>
      <c r="F139" t="s">
        <v>12</v>
      </c>
      <c r="G139" t="s">
        <v>13</v>
      </c>
      <c r="H139" t="s">
        <v>14</v>
      </c>
    </row>
    <row r="140" spans="1:8" x14ac:dyDescent="0.2">
      <c r="A140" t="s">
        <v>308</v>
      </c>
      <c r="B140" t="s">
        <v>81</v>
      </c>
      <c r="C140" t="s">
        <v>309</v>
      </c>
      <c r="D140" s="1">
        <v>453</v>
      </c>
      <c r="E140" t="s">
        <v>11</v>
      </c>
      <c r="F140" t="s">
        <v>62</v>
      </c>
      <c r="G140" t="s">
        <v>13</v>
      </c>
      <c r="H140" t="s">
        <v>50</v>
      </c>
    </row>
    <row r="141" spans="1:8" x14ac:dyDescent="0.2">
      <c r="A141" t="s">
        <v>310</v>
      </c>
      <c r="B141" t="s">
        <v>76</v>
      </c>
      <c r="C141" t="s">
        <v>311</v>
      </c>
      <c r="D141" s="1">
        <v>557</v>
      </c>
      <c r="E141" t="s">
        <v>11</v>
      </c>
      <c r="F141" t="s">
        <v>12</v>
      </c>
      <c r="G141" t="s">
        <v>13</v>
      </c>
      <c r="H141" t="s">
        <v>14</v>
      </c>
    </row>
    <row r="142" spans="1:8" x14ac:dyDescent="0.2">
      <c r="A142" t="s">
        <v>312</v>
      </c>
      <c r="B142" t="s">
        <v>76</v>
      </c>
      <c r="C142" t="s">
        <v>311</v>
      </c>
      <c r="D142" s="1">
        <v>557</v>
      </c>
      <c r="E142" t="s">
        <v>11</v>
      </c>
      <c r="F142" t="s">
        <v>12</v>
      </c>
      <c r="G142" t="s">
        <v>13</v>
      </c>
      <c r="H142" t="s">
        <v>14</v>
      </c>
    </row>
    <row r="143" spans="1:8" x14ac:dyDescent="0.2">
      <c r="A143" t="s">
        <v>313</v>
      </c>
      <c r="B143" t="s">
        <v>76</v>
      </c>
      <c r="C143" t="s">
        <v>311</v>
      </c>
      <c r="D143" s="1">
        <v>558</v>
      </c>
      <c r="E143" t="s">
        <v>11</v>
      </c>
      <c r="F143" t="s">
        <v>12</v>
      </c>
      <c r="G143" t="s">
        <v>13</v>
      </c>
      <c r="H143" t="s">
        <v>14</v>
      </c>
    </row>
    <row r="144" spans="1:8" x14ac:dyDescent="0.2">
      <c r="A144" t="s">
        <v>314</v>
      </c>
      <c r="B144" t="s">
        <v>76</v>
      </c>
      <c r="C144" t="s">
        <v>311</v>
      </c>
      <c r="D144" s="1">
        <v>550</v>
      </c>
      <c r="E144" t="s">
        <v>11</v>
      </c>
      <c r="F144" t="s">
        <v>12</v>
      </c>
      <c r="G144" t="s">
        <v>13</v>
      </c>
      <c r="H144" t="s">
        <v>14</v>
      </c>
    </row>
    <row r="145" spans="1:8" x14ac:dyDescent="0.2">
      <c r="A145" t="s">
        <v>315</v>
      </c>
      <c r="B145" t="s">
        <v>9</v>
      </c>
      <c r="C145" t="s">
        <v>316</v>
      </c>
      <c r="D145" s="1">
        <v>447</v>
      </c>
      <c r="E145" t="s">
        <v>11</v>
      </c>
      <c r="F145" t="s">
        <v>12</v>
      </c>
      <c r="G145" t="s">
        <v>13</v>
      </c>
      <c r="H145" t="s">
        <v>14</v>
      </c>
    </row>
    <row r="146" spans="1:8" x14ac:dyDescent="0.2">
      <c r="A146" t="s">
        <v>317</v>
      </c>
      <c r="B146" t="s">
        <v>76</v>
      </c>
      <c r="C146" t="s">
        <v>318</v>
      </c>
      <c r="D146" s="1">
        <v>586</v>
      </c>
      <c r="E146" t="s">
        <v>11</v>
      </c>
      <c r="F146" t="s">
        <v>12</v>
      </c>
      <c r="G146" t="s">
        <v>13</v>
      </c>
      <c r="H146" t="s">
        <v>14</v>
      </c>
    </row>
    <row r="147" spans="1:8" x14ac:dyDescent="0.2">
      <c r="A147" t="s">
        <v>319</v>
      </c>
      <c r="B147" t="s">
        <v>76</v>
      </c>
      <c r="C147" t="s">
        <v>320</v>
      </c>
      <c r="D147" s="1">
        <v>568</v>
      </c>
      <c r="E147" t="s">
        <v>11</v>
      </c>
      <c r="F147" t="s">
        <v>12</v>
      </c>
      <c r="G147" t="s">
        <v>13</v>
      </c>
      <c r="H147" t="s">
        <v>14</v>
      </c>
    </row>
    <row r="148" spans="1:8" x14ac:dyDescent="0.2">
      <c r="A148" t="s">
        <v>321</v>
      </c>
      <c r="B148" t="s">
        <v>76</v>
      </c>
      <c r="C148" t="s">
        <v>322</v>
      </c>
      <c r="D148" s="1">
        <v>553</v>
      </c>
      <c r="E148" t="s">
        <v>11</v>
      </c>
      <c r="F148" t="s">
        <v>12</v>
      </c>
      <c r="G148" t="s">
        <v>13</v>
      </c>
      <c r="H148" t="s">
        <v>14</v>
      </c>
    </row>
    <row r="149" spans="1:8" x14ac:dyDescent="0.2">
      <c r="A149" t="s">
        <v>323</v>
      </c>
      <c r="B149" t="s">
        <v>214</v>
      </c>
      <c r="C149" t="s">
        <v>324</v>
      </c>
      <c r="D149" s="1">
        <v>455</v>
      </c>
      <c r="E149" t="s">
        <v>11</v>
      </c>
      <c r="F149" t="s">
        <v>62</v>
      </c>
      <c r="G149" t="s">
        <v>13</v>
      </c>
      <c r="H149" t="s">
        <v>50</v>
      </c>
    </row>
    <row r="150" spans="1:8" x14ac:dyDescent="0.2">
      <c r="A150" t="s">
        <v>325</v>
      </c>
      <c r="B150" t="s">
        <v>76</v>
      </c>
      <c r="C150" t="s">
        <v>326</v>
      </c>
      <c r="D150" s="1">
        <v>561</v>
      </c>
      <c r="E150" t="s">
        <v>11</v>
      </c>
      <c r="F150" t="s">
        <v>12</v>
      </c>
      <c r="G150" t="s">
        <v>13</v>
      </c>
      <c r="H150" t="s">
        <v>14</v>
      </c>
    </row>
    <row r="151" spans="1:8" x14ac:dyDescent="0.2">
      <c r="A151" t="s">
        <v>327</v>
      </c>
      <c r="B151" t="s">
        <v>76</v>
      </c>
      <c r="C151" t="s">
        <v>328</v>
      </c>
      <c r="D151" s="1">
        <v>559</v>
      </c>
      <c r="E151" t="s">
        <v>11</v>
      </c>
      <c r="F151" t="s">
        <v>12</v>
      </c>
      <c r="G151" t="s">
        <v>13</v>
      </c>
      <c r="H151" t="s">
        <v>14</v>
      </c>
    </row>
    <row r="152" spans="1:8" x14ac:dyDescent="0.2">
      <c r="A152" t="s">
        <v>329</v>
      </c>
      <c r="B152" t="s">
        <v>76</v>
      </c>
      <c r="C152" t="s">
        <v>330</v>
      </c>
      <c r="D152" s="1">
        <v>463</v>
      </c>
      <c r="E152" t="s">
        <v>11</v>
      </c>
      <c r="F152" t="s">
        <v>12</v>
      </c>
      <c r="G152" t="s">
        <v>13</v>
      </c>
      <c r="H152" t="s">
        <v>14</v>
      </c>
    </row>
    <row r="153" spans="1:8" x14ac:dyDescent="0.2">
      <c r="A153" t="s">
        <v>331</v>
      </c>
      <c r="B153" t="s">
        <v>76</v>
      </c>
      <c r="C153" t="s">
        <v>332</v>
      </c>
      <c r="D153" s="1">
        <v>474</v>
      </c>
      <c r="E153" t="s">
        <v>11</v>
      </c>
      <c r="F153" t="s">
        <v>35</v>
      </c>
      <c r="G153" t="s">
        <v>13</v>
      </c>
      <c r="H153" t="s">
        <v>36</v>
      </c>
    </row>
    <row r="154" spans="1:8" x14ac:dyDescent="0.2">
      <c r="A154" t="s">
        <v>333</v>
      </c>
      <c r="B154" t="s">
        <v>76</v>
      </c>
      <c r="C154" t="s">
        <v>334</v>
      </c>
      <c r="D154" s="1">
        <v>535</v>
      </c>
      <c r="E154" t="s">
        <v>11</v>
      </c>
      <c r="F154" t="s">
        <v>12</v>
      </c>
      <c r="G154" t="s">
        <v>13</v>
      </c>
      <c r="H154" t="s">
        <v>14</v>
      </c>
    </row>
    <row r="155" spans="1:8" x14ac:dyDescent="0.2">
      <c r="A155" t="s">
        <v>335</v>
      </c>
      <c r="B155" t="s">
        <v>76</v>
      </c>
      <c r="C155" t="s">
        <v>336</v>
      </c>
      <c r="D155" s="1">
        <v>441</v>
      </c>
      <c r="E155" t="s">
        <v>11</v>
      </c>
      <c r="F155" t="s">
        <v>62</v>
      </c>
      <c r="G155" t="s">
        <v>13</v>
      </c>
      <c r="H155" t="s">
        <v>50</v>
      </c>
    </row>
    <row r="156" spans="1:8" x14ac:dyDescent="0.2">
      <c r="A156" t="s">
        <v>337</v>
      </c>
      <c r="B156" t="s">
        <v>81</v>
      </c>
      <c r="C156" t="s">
        <v>338</v>
      </c>
      <c r="D156" s="1">
        <v>547</v>
      </c>
      <c r="E156" t="s">
        <v>11</v>
      </c>
      <c r="F156" t="s">
        <v>12</v>
      </c>
      <c r="G156" t="s">
        <v>13</v>
      </c>
      <c r="H156" t="s">
        <v>14</v>
      </c>
    </row>
    <row r="157" spans="1:8" x14ac:dyDescent="0.2">
      <c r="A157" t="s">
        <v>339</v>
      </c>
      <c r="B157" t="s">
        <v>76</v>
      </c>
      <c r="C157" t="s">
        <v>340</v>
      </c>
      <c r="D157" s="1">
        <v>556</v>
      </c>
      <c r="E157" t="s">
        <v>11</v>
      </c>
      <c r="F157" t="s">
        <v>12</v>
      </c>
      <c r="G157" t="s">
        <v>13</v>
      </c>
      <c r="H157" t="s">
        <v>14</v>
      </c>
    </row>
    <row r="158" spans="1:8" x14ac:dyDescent="0.2">
      <c r="A158" t="s">
        <v>341</v>
      </c>
      <c r="B158" t="s">
        <v>76</v>
      </c>
      <c r="C158" t="s">
        <v>342</v>
      </c>
      <c r="D158" s="1">
        <v>588</v>
      </c>
      <c r="E158" t="s">
        <v>11</v>
      </c>
      <c r="F158" t="s">
        <v>12</v>
      </c>
      <c r="G158" t="s">
        <v>13</v>
      </c>
      <c r="H158" t="s">
        <v>14</v>
      </c>
    </row>
    <row r="159" spans="1:8" x14ac:dyDescent="0.2">
      <c r="A159" t="s">
        <v>343</v>
      </c>
      <c r="B159" t="s">
        <v>76</v>
      </c>
      <c r="C159" t="s">
        <v>344</v>
      </c>
      <c r="D159" s="1">
        <v>585</v>
      </c>
      <c r="E159" t="s">
        <v>11</v>
      </c>
      <c r="F159" t="s">
        <v>12</v>
      </c>
      <c r="G159" t="s">
        <v>13</v>
      </c>
      <c r="H159" t="s">
        <v>14</v>
      </c>
    </row>
    <row r="160" spans="1:8" x14ac:dyDescent="0.2">
      <c r="A160" t="s">
        <v>345</v>
      </c>
      <c r="B160" t="s">
        <v>81</v>
      </c>
      <c r="C160" t="s">
        <v>332</v>
      </c>
      <c r="D160" s="1">
        <v>474</v>
      </c>
      <c r="E160" t="s">
        <v>11</v>
      </c>
      <c r="F160" t="s">
        <v>35</v>
      </c>
      <c r="G160" t="s">
        <v>13</v>
      </c>
      <c r="H160" t="s">
        <v>36</v>
      </c>
    </row>
    <row r="161" spans="1:8" x14ac:dyDescent="0.2">
      <c r="A161" t="s">
        <v>346</v>
      </c>
      <c r="B161" t="s">
        <v>9</v>
      </c>
      <c r="C161" t="s">
        <v>347</v>
      </c>
      <c r="D161" s="1">
        <v>572</v>
      </c>
      <c r="E161" t="s">
        <v>11</v>
      </c>
      <c r="F161" t="s">
        <v>12</v>
      </c>
      <c r="G161" t="s">
        <v>13</v>
      </c>
      <c r="H161" t="s">
        <v>14</v>
      </c>
    </row>
    <row r="162" spans="1:8" x14ac:dyDescent="0.2">
      <c r="A162" t="s">
        <v>348</v>
      </c>
      <c r="B162" t="s">
        <v>76</v>
      </c>
      <c r="C162" t="s">
        <v>349</v>
      </c>
      <c r="D162" s="1">
        <v>542</v>
      </c>
      <c r="E162" t="s">
        <v>11</v>
      </c>
      <c r="F162" t="s">
        <v>12</v>
      </c>
      <c r="G162" t="s">
        <v>13</v>
      </c>
      <c r="H162" t="s">
        <v>14</v>
      </c>
    </row>
    <row r="163" spans="1:8" x14ac:dyDescent="0.2">
      <c r="A163" t="s">
        <v>350</v>
      </c>
      <c r="B163" t="s">
        <v>76</v>
      </c>
      <c r="C163" t="s">
        <v>351</v>
      </c>
      <c r="D163" s="1">
        <v>574</v>
      </c>
      <c r="E163" t="s">
        <v>11</v>
      </c>
      <c r="F163" t="s">
        <v>12</v>
      </c>
      <c r="G163" t="s">
        <v>13</v>
      </c>
      <c r="H163" t="s">
        <v>14</v>
      </c>
    </row>
    <row r="164" spans="1:8" x14ac:dyDescent="0.2">
      <c r="A164" t="s">
        <v>352</v>
      </c>
      <c r="B164" t="s">
        <v>76</v>
      </c>
      <c r="C164" t="s">
        <v>353</v>
      </c>
      <c r="D164" s="1">
        <v>556</v>
      </c>
      <c r="E164" t="s">
        <v>11</v>
      </c>
      <c r="F164" t="s">
        <v>12</v>
      </c>
      <c r="G164" t="s">
        <v>13</v>
      </c>
      <c r="H164" t="s">
        <v>14</v>
      </c>
    </row>
    <row r="165" spans="1:8" x14ac:dyDescent="0.2">
      <c r="A165" t="s">
        <v>354</v>
      </c>
      <c r="B165" t="s">
        <v>76</v>
      </c>
      <c r="C165" t="s">
        <v>355</v>
      </c>
      <c r="D165" s="1">
        <v>528</v>
      </c>
      <c r="E165" t="s">
        <v>11</v>
      </c>
      <c r="F165" t="s">
        <v>12</v>
      </c>
      <c r="G165" t="s">
        <v>13</v>
      </c>
      <c r="H165" t="s">
        <v>14</v>
      </c>
    </row>
    <row r="166" spans="1:8" x14ac:dyDescent="0.2">
      <c r="A166" t="s">
        <v>356</v>
      </c>
      <c r="B166" t="s">
        <v>86</v>
      </c>
      <c r="C166" t="s">
        <v>357</v>
      </c>
      <c r="D166" s="1">
        <v>541</v>
      </c>
      <c r="E166" t="s">
        <v>11</v>
      </c>
      <c r="F166" t="s">
        <v>12</v>
      </c>
      <c r="G166" t="s">
        <v>13</v>
      </c>
      <c r="H166" t="s">
        <v>14</v>
      </c>
    </row>
    <row r="167" spans="1:8" x14ac:dyDescent="0.2">
      <c r="A167" t="s">
        <v>358</v>
      </c>
      <c r="B167" t="s">
        <v>76</v>
      </c>
      <c r="C167" t="s">
        <v>359</v>
      </c>
      <c r="D167" s="1">
        <v>577</v>
      </c>
      <c r="E167" t="s">
        <v>11</v>
      </c>
      <c r="F167" t="s">
        <v>12</v>
      </c>
      <c r="G167" t="s">
        <v>13</v>
      </c>
      <c r="H167" t="s">
        <v>14</v>
      </c>
    </row>
    <row r="168" spans="1:8" x14ac:dyDescent="0.2">
      <c r="A168" t="s">
        <v>360</v>
      </c>
      <c r="B168" t="s">
        <v>86</v>
      </c>
      <c r="C168" t="s">
        <v>361</v>
      </c>
      <c r="D168" s="1">
        <v>564</v>
      </c>
      <c r="E168" t="s">
        <v>11</v>
      </c>
      <c r="F168" t="s">
        <v>12</v>
      </c>
      <c r="G168" t="s">
        <v>13</v>
      </c>
      <c r="H168" t="s">
        <v>14</v>
      </c>
    </row>
    <row r="169" spans="1:8" x14ac:dyDescent="0.2">
      <c r="A169" t="s">
        <v>362</v>
      </c>
      <c r="B169" t="s">
        <v>86</v>
      </c>
      <c r="C169" t="s">
        <v>363</v>
      </c>
      <c r="D169" s="1">
        <v>544</v>
      </c>
      <c r="E169" t="s">
        <v>11</v>
      </c>
      <c r="F169" t="s">
        <v>12</v>
      </c>
      <c r="G169" t="s">
        <v>13</v>
      </c>
      <c r="H169" t="s">
        <v>14</v>
      </c>
    </row>
    <row r="170" spans="1:8" x14ac:dyDescent="0.2">
      <c r="A170" t="s">
        <v>364</v>
      </c>
      <c r="B170" t="s">
        <v>81</v>
      </c>
      <c r="C170" t="s">
        <v>365</v>
      </c>
      <c r="D170" s="1">
        <v>608</v>
      </c>
      <c r="E170" t="s">
        <v>11</v>
      </c>
      <c r="F170" t="s">
        <v>12</v>
      </c>
      <c r="G170" t="s">
        <v>13</v>
      </c>
      <c r="H170" t="s">
        <v>14</v>
      </c>
    </row>
    <row r="171" spans="1:8" x14ac:dyDescent="0.2">
      <c r="A171" t="s">
        <v>366</v>
      </c>
      <c r="B171" t="s">
        <v>86</v>
      </c>
      <c r="C171" t="s">
        <v>367</v>
      </c>
      <c r="D171" s="1">
        <v>528</v>
      </c>
      <c r="E171" t="s">
        <v>11</v>
      </c>
      <c r="F171" t="s">
        <v>12</v>
      </c>
      <c r="G171" t="s">
        <v>13</v>
      </c>
      <c r="H171" t="s">
        <v>14</v>
      </c>
    </row>
    <row r="172" spans="1:8" x14ac:dyDescent="0.2">
      <c r="A172" t="s">
        <v>368</v>
      </c>
      <c r="B172" t="s">
        <v>76</v>
      </c>
      <c r="C172" t="s">
        <v>369</v>
      </c>
      <c r="D172" s="1">
        <v>591</v>
      </c>
      <c r="E172" t="s">
        <v>11</v>
      </c>
      <c r="F172" t="s">
        <v>12</v>
      </c>
      <c r="G172" t="s">
        <v>13</v>
      </c>
      <c r="H172" t="s">
        <v>14</v>
      </c>
    </row>
    <row r="173" spans="1:8" x14ac:dyDescent="0.2">
      <c r="A173" t="s">
        <v>370</v>
      </c>
      <c r="B173" t="s">
        <v>76</v>
      </c>
      <c r="C173" t="s">
        <v>371</v>
      </c>
      <c r="D173" s="1">
        <v>543</v>
      </c>
      <c r="E173" t="s">
        <v>11</v>
      </c>
      <c r="F173" t="s">
        <v>12</v>
      </c>
      <c r="G173" t="s">
        <v>13</v>
      </c>
      <c r="H173" t="s">
        <v>14</v>
      </c>
    </row>
    <row r="174" spans="1:8" x14ac:dyDescent="0.2">
      <c r="A174" t="s">
        <v>372</v>
      </c>
      <c r="B174" t="s">
        <v>9</v>
      </c>
      <c r="C174" t="s">
        <v>373</v>
      </c>
      <c r="D174" s="1">
        <v>557</v>
      </c>
      <c r="E174" t="s">
        <v>11</v>
      </c>
      <c r="G174" t="s">
        <v>13</v>
      </c>
    </row>
    <row r="175" spans="1:8" x14ac:dyDescent="0.2">
      <c r="A175" t="s">
        <v>374</v>
      </c>
      <c r="B175" t="s">
        <v>86</v>
      </c>
      <c r="C175" t="s">
        <v>375</v>
      </c>
      <c r="D175" s="1">
        <v>573</v>
      </c>
      <c r="E175" t="s">
        <v>11</v>
      </c>
      <c r="F175" t="s">
        <v>12</v>
      </c>
      <c r="G175" t="s">
        <v>13</v>
      </c>
      <c r="H175" t="s">
        <v>14</v>
      </c>
    </row>
    <row r="176" spans="1:8" x14ac:dyDescent="0.2">
      <c r="A176" t="s">
        <v>376</v>
      </c>
      <c r="B176" t="s">
        <v>86</v>
      </c>
      <c r="C176" t="s">
        <v>377</v>
      </c>
      <c r="D176" s="1">
        <v>564</v>
      </c>
      <c r="E176" t="s">
        <v>11</v>
      </c>
      <c r="F176" t="s">
        <v>12</v>
      </c>
      <c r="G176" t="s">
        <v>13</v>
      </c>
      <c r="H176" t="s">
        <v>14</v>
      </c>
    </row>
    <row r="177" spans="1:8" x14ac:dyDescent="0.2">
      <c r="A177" t="s">
        <v>378</v>
      </c>
      <c r="B177" t="s">
        <v>76</v>
      </c>
      <c r="C177" t="s">
        <v>379</v>
      </c>
      <c r="D177" s="1">
        <v>559</v>
      </c>
      <c r="E177" t="s">
        <v>11</v>
      </c>
      <c r="F177" t="s">
        <v>12</v>
      </c>
      <c r="G177" t="s">
        <v>13</v>
      </c>
      <c r="H177" t="s">
        <v>14</v>
      </c>
    </row>
    <row r="178" spans="1:8" x14ac:dyDescent="0.2">
      <c r="A178" t="s">
        <v>380</v>
      </c>
      <c r="B178" t="s">
        <v>76</v>
      </c>
      <c r="C178" t="s">
        <v>381</v>
      </c>
      <c r="D178" s="1">
        <v>547</v>
      </c>
      <c r="E178" t="s">
        <v>11</v>
      </c>
      <c r="F178" t="s">
        <v>12</v>
      </c>
      <c r="G178" t="s">
        <v>13</v>
      </c>
      <c r="H178" t="s">
        <v>14</v>
      </c>
    </row>
    <row r="179" spans="1:8" x14ac:dyDescent="0.2">
      <c r="A179" t="s">
        <v>382</v>
      </c>
      <c r="B179" t="s">
        <v>76</v>
      </c>
      <c r="C179" t="s">
        <v>383</v>
      </c>
      <c r="D179" s="1">
        <v>553</v>
      </c>
      <c r="E179" t="s">
        <v>11</v>
      </c>
      <c r="F179" t="s">
        <v>12</v>
      </c>
      <c r="G179" t="s">
        <v>13</v>
      </c>
      <c r="H179" t="s">
        <v>14</v>
      </c>
    </row>
    <row r="180" spans="1:8" x14ac:dyDescent="0.2">
      <c r="A180" t="s">
        <v>384</v>
      </c>
      <c r="B180" t="s">
        <v>76</v>
      </c>
      <c r="C180" t="s">
        <v>385</v>
      </c>
      <c r="D180" s="1">
        <v>563</v>
      </c>
      <c r="E180" t="s">
        <v>11</v>
      </c>
      <c r="F180" t="s">
        <v>12</v>
      </c>
      <c r="G180" t="s">
        <v>13</v>
      </c>
      <c r="H180" t="s">
        <v>14</v>
      </c>
    </row>
    <row r="181" spans="1:8" x14ac:dyDescent="0.2">
      <c r="A181" t="s">
        <v>386</v>
      </c>
      <c r="B181" t="s">
        <v>111</v>
      </c>
      <c r="C181" t="s">
        <v>387</v>
      </c>
      <c r="D181" s="1">
        <v>519</v>
      </c>
      <c r="E181" t="s">
        <v>11</v>
      </c>
      <c r="F181" t="s">
        <v>49</v>
      </c>
      <c r="G181" t="s">
        <v>13</v>
      </c>
      <c r="H181" t="s">
        <v>50</v>
      </c>
    </row>
    <row r="182" spans="1:8" x14ac:dyDescent="0.2">
      <c r="A182" t="s">
        <v>388</v>
      </c>
      <c r="B182" t="s">
        <v>76</v>
      </c>
      <c r="C182" t="s">
        <v>389</v>
      </c>
      <c r="D182" s="1">
        <v>571</v>
      </c>
      <c r="E182" t="s">
        <v>11</v>
      </c>
      <c r="F182" t="s">
        <v>12</v>
      </c>
      <c r="G182" t="s">
        <v>13</v>
      </c>
      <c r="H182" t="s">
        <v>14</v>
      </c>
    </row>
    <row r="183" spans="1:8" x14ac:dyDescent="0.2">
      <c r="A183" t="s">
        <v>390</v>
      </c>
      <c r="B183" t="s">
        <v>81</v>
      </c>
      <c r="C183" t="s">
        <v>391</v>
      </c>
      <c r="D183" s="1">
        <v>576</v>
      </c>
      <c r="E183" t="s">
        <v>11</v>
      </c>
      <c r="F183" t="s">
        <v>12</v>
      </c>
      <c r="G183" t="s">
        <v>13</v>
      </c>
      <c r="H183" t="s">
        <v>14</v>
      </c>
    </row>
    <row r="184" spans="1:8" x14ac:dyDescent="0.2">
      <c r="A184" t="s">
        <v>392</v>
      </c>
      <c r="B184" t="s">
        <v>76</v>
      </c>
      <c r="C184" t="s">
        <v>393</v>
      </c>
      <c r="D184" s="1">
        <v>439</v>
      </c>
      <c r="E184" t="s">
        <v>11</v>
      </c>
      <c r="F184" t="s">
        <v>62</v>
      </c>
      <c r="G184" t="s">
        <v>13</v>
      </c>
      <c r="H184" t="s">
        <v>50</v>
      </c>
    </row>
    <row r="185" spans="1:8" x14ac:dyDescent="0.2">
      <c r="A185" t="s">
        <v>394</v>
      </c>
      <c r="B185" t="s">
        <v>86</v>
      </c>
      <c r="C185" t="s">
        <v>395</v>
      </c>
      <c r="D185" s="1">
        <v>595</v>
      </c>
      <c r="E185" t="s">
        <v>11</v>
      </c>
      <c r="F185" t="s">
        <v>12</v>
      </c>
      <c r="G185" t="s">
        <v>13</v>
      </c>
      <c r="H185" t="s">
        <v>14</v>
      </c>
    </row>
    <row r="186" spans="1:8" x14ac:dyDescent="0.2">
      <c r="A186" t="s">
        <v>396</v>
      </c>
      <c r="B186" t="s">
        <v>76</v>
      </c>
      <c r="C186" t="s">
        <v>397</v>
      </c>
      <c r="D186" s="1">
        <v>590</v>
      </c>
      <c r="E186" t="s">
        <v>11</v>
      </c>
      <c r="F186" t="s">
        <v>12</v>
      </c>
      <c r="G186" t="s">
        <v>13</v>
      </c>
      <c r="H186" t="s">
        <v>14</v>
      </c>
    </row>
    <row r="187" spans="1:8" x14ac:dyDescent="0.2">
      <c r="A187" t="s">
        <v>398</v>
      </c>
      <c r="B187" t="s">
        <v>9</v>
      </c>
      <c r="C187" t="s">
        <v>399</v>
      </c>
      <c r="D187" s="1">
        <v>465</v>
      </c>
      <c r="E187" t="s">
        <v>11</v>
      </c>
      <c r="F187" t="s">
        <v>35</v>
      </c>
      <c r="G187" t="s">
        <v>13</v>
      </c>
      <c r="H187" t="s">
        <v>36</v>
      </c>
    </row>
    <row r="188" spans="1:8" x14ac:dyDescent="0.2">
      <c r="A188" t="s">
        <v>400</v>
      </c>
      <c r="B188" t="s">
        <v>76</v>
      </c>
      <c r="C188" t="s">
        <v>401</v>
      </c>
      <c r="D188" s="1">
        <v>583</v>
      </c>
      <c r="E188" t="s">
        <v>11</v>
      </c>
      <c r="F188" t="s">
        <v>12</v>
      </c>
      <c r="G188" t="s">
        <v>13</v>
      </c>
      <c r="H188" t="s">
        <v>14</v>
      </c>
    </row>
    <row r="189" spans="1:8" x14ac:dyDescent="0.2">
      <c r="A189" t="s">
        <v>402</v>
      </c>
      <c r="B189" t="s">
        <v>76</v>
      </c>
      <c r="C189" t="s">
        <v>403</v>
      </c>
      <c r="D189" s="1">
        <v>529</v>
      </c>
      <c r="E189" t="s">
        <v>11</v>
      </c>
      <c r="F189" t="s">
        <v>12</v>
      </c>
      <c r="G189" t="s">
        <v>13</v>
      </c>
      <c r="H189" t="s">
        <v>14</v>
      </c>
    </row>
    <row r="190" spans="1:8" x14ac:dyDescent="0.2">
      <c r="A190" t="s">
        <v>404</v>
      </c>
      <c r="B190" t="s">
        <v>9</v>
      </c>
      <c r="C190" t="s">
        <v>405</v>
      </c>
      <c r="D190" s="1">
        <v>563</v>
      </c>
      <c r="E190" t="s">
        <v>11</v>
      </c>
      <c r="F190" t="s">
        <v>17</v>
      </c>
      <c r="G190" t="s">
        <v>13</v>
      </c>
      <c r="H190" t="s">
        <v>18</v>
      </c>
    </row>
    <row r="191" spans="1:8" x14ac:dyDescent="0.2">
      <c r="A191" t="s">
        <v>406</v>
      </c>
      <c r="B191" t="s">
        <v>86</v>
      </c>
      <c r="C191" t="s">
        <v>407</v>
      </c>
      <c r="D191" s="1">
        <v>538</v>
      </c>
      <c r="E191" t="s">
        <v>11</v>
      </c>
      <c r="F191" t="s">
        <v>12</v>
      </c>
      <c r="G191" t="s">
        <v>13</v>
      </c>
      <c r="H191" t="s">
        <v>14</v>
      </c>
    </row>
    <row r="192" spans="1:8" x14ac:dyDescent="0.2">
      <c r="A192" t="s">
        <v>408</v>
      </c>
      <c r="B192" t="s">
        <v>76</v>
      </c>
      <c r="C192" t="s">
        <v>409</v>
      </c>
      <c r="D192" s="1">
        <v>538</v>
      </c>
      <c r="E192" t="s">
        <v>11</v>
      </c>
      <c r="F192" t="s">
        <v>12</v>
      </c>
      <c r="G192" t="s">
        <v>13</v>
      </c>
      <c r="H192" t="s">
        <v>14</v>
      </c>
    </row>
    <row r="193" spans="1:8" x14ac:dyDescent="0.2">
      <c r="A193" t="s">
        <v>410</v>
      </c>
      <c r="B193" t="s">
        <v>76</v>
      </c>
      <c r="C193" t="s">
        <v>411</v>
      </c>
      <c r="D193" s="1">
        <v>553</v>
      </c>
      <c r="E193" t="s">
        <v>11</v>
      </c>
      <c r="F193" t="s">
        <v>12</v>
      </c>
      <c r="G193" t="s">
        <v>13</v>
      </c>
      <c r="H193" t="s">
        <v>14</v>
      </c>
    </row>
    <row r="194" spans="1:8" x14ac:dyDescent="0.2">
      <c r="A194" t="s">
        <v>412</v>
      </c>
      <c r="B194" t="s">
        <v>76</v>
      </c>
      <c r="C194" t="s">
        <v>413</v>
      </c>
      <c r="D194" s="1">
        <v>547</v>
      </c>
      <c r="E194" t="s">
        <v>11</v>
      </c>
      <c r="F194" t="s">
        <v>12</v>
      </c>
      <c r="G194" t="s">
        <v>13</v>
      </c>
      <c r="H194" t="s">
        <v>14</v>
      </c>
    </row>
    <row r="195" spans="1:8" x14ac:dyDescent="0.2">
      <c r="A195" t="s">
        <v>414</v>
      </c>
      <c r="B195" t="s">
        <v>76</v>
      </c>
      <c r="C195" t="s">
        <v>415</v>
      </c>
      <c r="D195" s="1">
        <v>590</v>
      </c>
      <c r="E195" t="s">
        <v>11</v>
      </c>
      <c r="F195" t="s">
        <v>12</v>
      </c>
      <c r="G195" t="s">
        <v>13</v>
      </c>
      <c r="H195" t="s">
        <v>14</v>
      </c>
    </row>
    <row r="196" spans="1:8" x14ac:dyDescent="0.2">
      <c r="A196" t="s">
        <v>416</v>
      </c>
      <c r="B196" t="s">
        <v>86</v>
      </c>
      <c r="C196" t="s">
        <v>417</v>
      </c>
      <c r="D196" s="1">
        <v>552</v>
      </c>
      <c r="E196" t="s">
        <v>11</v>
      </c>
      <c r="F196" t="s">
        <v>12</v>
      </c>
      <c r="G196" t="s">
        <v>13</v>
      </c>
      <c r="H196" t="s">
        <v>14</v>
      </c>
    </row>
    <row r="197" spans="1:8" x14ac:dyDescent="0.2">
      <c r="A197" t="s">
        <v>418</v>
      </c>
      <c r="B197" t="s">
        <v>76</v>
      </c>
      <c r="C197" t="s">
        <v>419</v>
      </c>
      <c r="D197" s="1">
        <v>580</v>
      </c>
      <c r="E197" t="s">
        <v>11</v>
      </c>
      <c r="F197" t="s">
        <v>12</v>
      </c>
      <c r="G197" t="s">
        <v>13</v>
      </c>
      <c r="H197" t="s">
        <v>14</v>
      </c>
    </row>
    <row r="198" spans="1:8" x14ac:dyDescent="0.2">
      <c r="A198" t="s">
        <v>420</v>
      </c>
      <c r="B198" t="s">
        <v>76</v>
      </c>
      <c r="C198" t="s">
        <v>421</v>
      </c>
      <c r="D198" s="1">
        <v>556</v>
      </c>
      <c r="E198" t="s">
        <v>11</v>
      </c>
      <c r="F198" t="s">
        <v>12</v>
      </c>
      <c r="G198" t="s">
        <v>13</v>
      </c>
      <c r="H198" t="s">
        <v>14</v>
      </c>
    </row>
    <row r="199" spans="1:8" x14ac:dyDescent="0.2">
      <c r="A199" t="s">
        <v>422</v>
      </c>
      <c r="B199" t="s">
        <v>9</v>
      </c>
      <c r="C199" t="s">
        <v>423</v>
      </c>
      <c r="D199" s="1">
        <v>480</v>
      </c>
      <c r="E199" t="s">
        <v>11</v>
      </c>
      <c r="F199" t="s">
        <v>17</v>
      </c>
      <c r="G199" t="s">
        <v>13</v>
      </c>
      <c r="H199" t="s">
        <v>18</v>
      </c>
    </row>
    <row r="200" spans="1:8" x14ac:dyDescent="0.2">
      <c r="A200" t="s">
        <v>424</v>
      </c>
      <c r="B200" t="s">
        <v>76</v>
      </c>
      <c r="C200" t="s">
        <v>425</v>
      </c>
      <c r="D200" s="1">
        <v>546</v>
      </c>
      <c r="E200" t="s">
        <v>11</v>
      </c>
      <c r="F200" t="s">
        <v>12</v>
      </c>
      <c r="G200" t="s">
        <v>13</v>
      </c>
      <c r="H200" t="s">
        <v>14</v>
      </c>
    </row>
    <row r="201" spans="1:8" x14ac:dyDescent="0.2">
      <c r="A201" t="s">
        <v>426</v>
      </c>
      <c r="B201" t="s">
        <v>9</v>
      </c>
      <c r="C201" t="s">
        <v>427</v>
      </c>
      <c r="D201" s="1">
        <v>553</v>
      </c>
      <c r="E201" t="s">
        <v>11</v>
      </c>
      <c r="G201" t="s">
        <v>13</v>
      </c>
    </row>
    <row r="202" spans="1:8" x14ac:dyDescent="0.2">
      <c r="A202" t="s">
        <v>428</v>
      </c>
      <c r="B202" t="s">
        <v>76</v>
      </c>
      <c r="C202" t="s">
        <v>429</v>
      </c>
      <c r="D202" s="1">
        <v>565</v>
      </c>
      <c r="E202" t="s">
        <v>11</v>
      </c>
      <c r="F202" t="s">
        <v>12</v>
      </c>
      <c r="G202" t="s">
        <v>13</v>
      </c>
      <c r="H202" t="s">
        <v>14</v>
      </c>
    </row>
    <row r="203" spans="1:8" x14ac:dyDescent="0.2">
      <c r="A203" t="s">
        <v>430</v>
      </c>
      <c r="B203" t="s">
        <v>76</v>
      </c>
      <c r="C203" t="s">
        <v>431</v>
      </c>
      <c r="D203" s="1">
        <v>560</v>
      </c>
      <c r="E203" t="s">
        <v>11</v>
      </c>
      <c r="F203" t="s">
        <v>12</v>
      </c>
      <c r="G203" t="s">
        <v>13</v>
      </c>
      <c r="H203" t="s">
        <v>14</v>
      </c>
    </row>
    <row r="204" spans="1:8" x14ac:dyDescent="0.2">
      <c r="A204" t="s">
        <v>432</v>
      </c>
      <c r="B204" t="s">
        <v>86</v>
      </c>
      <c r="C204" t="s">
        <v>433</v>
      </c>
      <c r="D204" s="1">
        <v>562</v>
      </c>
      <c r="E204" t="s">
        <v>11</v>
      </c>
      <c r="F204" t="s">
        <v>12</v>
      </c>
      <c r="G204" t="s">
        <v>13</v>
      </c>
      <c r="H204" t="s">
        <v>14</v>
      </c>
    </row>
    <row r="205" spans="1:8" x14ac:dyDescent="0.2">
      <c r="A205" t="s">
        <v>434</v>
      </c>
      <c r="B205" t="s">
        <v>76</v>
      </c>
      <c r="C205" t="s">
        <v>435</v>
      </c>
      <c r="D205" s="1">
        <v>586</v>
      </c>
      <c r="E205" t="s">
        <v>11</v>
      </c>
      <c r="F205" t="s">
        <v>12</v>
      </c>
      <c r="G205" t="s">
        <v>13</v>
      </c>
      <c r="H205" t="s">
        <v>14</v>
      </c>
    </row>
    <row r="206" spans="1:8" x14ac:dyDescent="0.2">
      <c r="A206" t="s">
        <v>436</v>
      </c>
      <c r="B206" t="s">
        <v>9</v>
      </c>
      <c r="C206" t="s">
        <v>437</v>
      </c>
      <c r="D206" s="1">
        <v>469</v>
      </c>
      <c r="E206" t="s">
        <v>11</v>
      </c>
      <c r="F206" t="s">
        <v>35</v>
      </c>
      <c r="G206" t="s">
        <v>13</v>
      </c>
      <c r="H206" t="s">
        <v>36</v>
      </c>
    </row>
    <row r="207" spans="1:8" x14ac:dyDescent="0.2">
      <c r="A207" t="s">
        <v>438</v>
      </c>
      <c r="B207" t="s">
        <v>76</v>
      </c>
      <c r="C207" t="s">
        <v>439</v>
      </c>
      <c r="D207" s="1">
        <v>564</v>
      </c>
      <c r="E207" t="s">
        <v>11</v>
      </c>
      <c r="F207" t="s">
        <v>12</v>
      </c>
      <c r="G207" t="s">
        <v>13</v>
      </c>
      <c r="H207" t="s">
        <v>14</v>
      </c>
    </row>
    <row r="208" spans="1:8" x14ac:dyDescent="0.2">
      <c r="A208" t="s">
        <v>440</v>
      </c>
      <c r="B208" t="s">
        <v>76</v>
      </c>
      <c r="C208" t="s">
        <v>441</v>
      </c>
      <c r="D208" s="1">
        <v>532</v>
      </c>
      <c r="E208" t="s">
        <v>11</v>
      </c>
      <c r="F208" t="s">
        <v>12</v>
      </c>
      <c r="G208" t="s">
        <v>13</v>
      </c>
      <c r="H208" t="s">
        <v>14</v>
      </c>
    </row>
    <row r="209" spans="1:8" x14ac:dyDescent="0.2">
      <c r="A209" t="s">
        <v>442</v>
      </c>
      <c r="B209" t="s">
        <v>76</v>
      </c>
      <c r="C209" t="s">
        <v>443</v>
      </c>
      <c r="D209" s="1">
        <v>612</v>
      </c>
      <c r="E209" t="s">
        <v>11</v>
      </c>
      <c r="F209" t="s">
        <v>12</v>
      </c>
      <c r="G209" t="s">
        <v>13</v>
      </c>
      <c r="H209" t="s">
        <v>14</v>
      </c>
    </row>
    <row r="210" spans="1:8" x14ac:dyDescent="0.2">
      <c r="A210" t="s">
        <v>444</v>
      </c>
      <c r="B210" t="s">
        <v>76</v>
      </c>
      <c r="C210" t="s">
        <v>445</v>
      </c>
      <c r="D210" s="1">
        <v>562</v>
      </c>
      <c r="E210" t="s">
        <v>11</v>
      </c>
      <c r="F210" t="s">
        <v>12</v>
      </c>
      <c r="G210" t="s">
        <v>13</v>
      </c>
      <c r="H210" t="s">
        <v>14</v>
      </c>
    </row>
    <row r="211" spans="1:8" x14ac:dyDescent="0.2">
      <c r="A211" t="s">
        <v>446</v>
      </c>
      <c r="B211" t="s">
        <v>76</v>
      </c>
      <c r="C211" t="s">
        <v>447</v>
      </c>
      <c r="D211" s="1">
        <v>567</v>
      </c>
      <c r="E211" t="s">
        <v>11</v>
      </c>
      <c r="F211" t="s">
        <v>12</v>
      </c>
      <c r="G211" t="s">
        <v>13</v>
      </c>
      <c r="H211" t="s">
        <v>14</v>
      </c>
    </row>
    <row r="212" spans="1:8" x14ac:dyDescent="0.2">
      <c r="A212" t="s">
        <v>448</v>
      </c>
      <c r="B212" t="s">
        <v>76</v>
      </c>
      <c r="C212" t="s">
        <v>449</v>
      </c>
      <c r="D212" s="1">
        <v>553</v>
      </c>
      <c r="E212" t="s">
        <v>11</v>
      </c>
      <c r="F212" t="s">
        <v>12</v>
      </c>
      <c r="G212" t="s">
        <v>13</v>
      </c>
      <c r="H212" t="s">
        <v>14</v>
      </c>
    </row>
    <row r="213" spans="1:8" x14ac:dyDescent="0.2">
      <c r="A213" t="s">
        <v>450</v>
      </c>
      <c r="B213" t="s">
        <v>76</v>
      </c>
      <c r="C213" t="s">
        <v>451</v>
      </c>
      <c r="D213" s="1">
        <v>570</v>
      </c>
      <c r="E213" t="s">
        <v>11</v>
      </c>
      <c r="F213" t="s">
        <v>12</v>
      </c>
      <c r="G213" t="s">
        <v>13</v>
      </c>
      <c r="H213" t="s">
        <v>14</v>
      </c>
    </row>
    <row r="214" spans="1:8" x14ac:dyDescent="0.2">
      <c r="A214" t="s">
        <v>452</v>
      </c>
      <c r="B214" t="s">
        <v>76</v>
      </c>
      <c r="C214" t="s">
        <v>453</v>
      </c>
      <c r="D214" s="1">
        <v>462</v>
      </c>
      <c r="E214" t="s">
        <v>11</v>
      </c>
      <c r="F214" t="s">
        <v>187</v>
      </c>
      <c r="G214" t="s">
        <v>13</v>
      </c>
      <c r="H214" t="s">
        <v>50</v>
      </c>
    </row>
    <row r="215" spans="1:8" x14ac:dyDescent="0.2">
      <c r="A215" t="s">
        <v>454</v>
      </c>
      <c r="B215" t="s">
        <v>76</v>
      </c>
      <c r="C215" t="s">
        <v>455</v>
      </c>
      <c r="D215" s="1">
        <v>605</v>
      </c>
      <c r="E215" t="s">
        <v>11</v>
      </c>
      <c r="F215" t="s">
        <v>12</v>
      </c>
      <c r="G215" t="s">
        <v>13</v>
      </c>
      <c r="H215" t="s">
        <v>14</v>
      </c>
    </row>
    <row r="216" spans="1:8" x14ac:dyDescent="0.2">
      <c r="A216" t="s">
        <v>456</v>
      </c>
      <c r="B216" t="s">
        <v>9</v>
      </c>
      <c r="C216" t="s">
        <v>457</v>
      </c>
      <c r="D216" s="1">
        <v>601</v>
      </c>
      <c r="E216" t="s">
        <v>11</v>
      </c>
      <c r="F216" t="s">
        <v>12</v>
      </c>
      <c r="G216" t="s">
        <v>13</v>
      </c>
      <c r="H216" t="s">
        <v>14</v>
      </c>
    </row>
    <row r="217" spans="1:8" x14ac:dyDescent="0.2">
      <c r="A217" t="s">
        <v>458</v>
      </c>
      <c r="B217" t="s">
        <v>9</v>
      </c>
      <c r="C217" t="s">
        <v>459</v>
      </c>
      <c r="D217" s="1">
        <v>651</v>
      </c>
      <c r="E217" t="s">
        <v>11</v>
      </c>
      <c r="F217" t="s">
        <v>12</v>
      </c>
      <c r="G217" t="s">
        <v>13</v>
      </c>
      <c r="H217" t="s">
        <v>14</v>
      </c>
    </row>
    <row r="218" spans="1:8" x14ac:dyDescent="0.2">
      <c r="A218" t="s">
        <v>460</v>
      </c>
      <c r="B218" t="s">
        <v>461</v>
      </c>
      <c r="C218" t="s">
        <v>462</v>
      </c>
      <c r="D218" s="1">
        <v>506</v>
      </c>
      <c r="E218" t="s">
        <v>11</v>
      </c>
      <c r="F218" t="s">
        <v>463</v>
      </c>
      <c r="G218" t="s">
        <v>209</v>
      </c>
      <c r="H218" t="s">
        <v>464</v>
      </c>
    </row>
    <row r="219" spans="1:8" x14ac:dyDescent="0.2">
      <c r="A219" t="s">
        <v>465</v>
      </c>
      <c r="B219" t="s">
        <v>76</v>
      </c>
      <c r="C219" t="s">
        <v>466</v>
      </c>
      <c r="D219" s="1">
        <v>567</v>
      </c>
      <c r="E219" t="s">
        <v>11</v>
      </c>
      <c r="F219" t="s">
        <v>12</v>
      </c>
      <c r="G219" t="s">
        <v>13</v>
      </c>
      <c r="H219" t="s">
        <v>14</v>
      </c>
    </row>
    <row r="220" spans="1:8" x14ac:dyDescent="0.2">
      <c r="A220" t="s">
        <v>467</v>
      </c>
      <c r="B220" t="s">
        <v>86</v>
      </c>
      <c r="C220" t="s">
        <v>468</v>
      </c>
      <c r="D220" s="1">
        <v>497</v>
      </c>
      <c r="E220" t="s">
        <v>11</v>
      </c>
      <c r="F220" t="s">
        <v>12</v>
      </c>
      <c r="G220" t="s">
        <v>13</v>
      </c>
      <c r="H220" t="s">
        <v>14</v>
      </c>
    </row>
    <row r="221" spans="1:8" x14ac:dyDescent="0.2">
      <c r="A221" t="s">
        <v>469</v>
      </c>
      <c r="B221" t="s">
        <v>76</v>
      </c>
      <c r="C221" t="s">
        <v>470</v>
      </c>
      <c r="D221" s="1">
        <v>534</v>
      </c>
      <c r="E221" t="s">
        <v>11</v>
      </c>
      <c r="F221" t="s">
        <v>12</v>
      </c>
      <c r="G221" t="s">
        <v>13</v>
      </c>
      <c r="H221" t="s">
        <v>14</v>
      </c>
    </row>
    <row r="222" spans="1:8" x14ac:dyDescent="0.2">
      <c r="A222" t="s">
        <v>471</v>
      </c>
      <c r="B222" t="s">
        <v>76</v>
      </c>
      <c r="C222" t="s">
        <v>472</v>
      </c>
      <c r="D222" s="1">
        <v>574</v>
      </c>
      <c r="E222" t="s">
        <v>11</v>
      </c>
      <c r="F222" t="s">
        <v>12</v>
      </c>
      <c r="G222" t="s">
        <v>13</v>
      </c>
      <c r="H222" t="s">
        <v>14</v>
      </c>
    </row>
    <row r="223" spans="1:8" x14ac:dyDescent="0.2">
      <c r="A223" t="s">
        <v>473</v>
      </c>
      <c r="B223" t="s">
        <v>76</v>
      </c>
      <c r="C223" t="s">
        <v>474</v>
      </c>
      <c r="D223" s="1">
        <v>556</v>
      </c>
      <c r="E223" t="s">
        <v>11</v>
      </c>
      <c r="F223" t="s">
        <v>12</v>
      </c>
      <c r="G223" t="s">
        <v>13</v>
      </c>
      <c r="H223" t="s">
        <v>14</v>
      </c>
    </row>
    <row r="224" spans="1:8" x14ac:dyDescent="0.2">
      <c r="A224" t="s">
        <v>475</v>
      </c>
      <c r="B224" t="s">
        <v>76</v>
      </c>
      <c r="C224" t="s">
        <v>476</v>
      </c>
      <c r="D224" s="1">
        <v>441</v>
      </c>
      <c r="E224" t="s">
        <v>11</v>
      </c>
      <c r="F224" t="s">
        <v>62</v>
      </c>
      <c r="G224" t="s">
        <v>13</v>
      </c>
      <c r="H224" t="s">
        <v>50</v>
      </c>
    </row>
    <row r="225" spans="1:8" x14ac:dyDescent="0.2">
      <c r="A225" t="s">
        <v>477</v>
      </c>
      <c r="B225" t="s">
        <v>86</v>
      </c>
      <c r="C225" t="s">
        <v>478</v>
      </c>
      <c r="D225" s="1">
        <v>579</v>
      </c>
      <c r="E225" t="s">
        <v>11</v>
      </c>
      <c r="F225" t="s">
        <v>12</v>
      </c>
      <c r="G225" t="s">
        <v>13</v>
      </c>
      <c r="H225" t="s">
        <v>14</v>
      </c>
    </row>
    <row r="226" spans="1:8" x14ac:dyDescent="0.2">
      <c r="A226" t="s">
        <v>479</v>
      </c>
      <c r="B226" t="s">
        <v>76</v>
      </c>
      <c r="C226" t="s">
        <v>480</v>
      </c>
      <c r="D226" s="1">
        <v>568</v>
      </c>
      <c r="E226" t="s">
        <v>11</v>
      </c>
      <c r="F226" t="s">
        <v>12</v>
      </c>
      <c r="G226" t="s">
        <v>13</v>
      </c>
      <c r="H226" t="s">
        <v>14</v>
      </c>
    </row>
    <row r="227" spans="1:8" x14ac:dyDescent="0.2">
      <c r="A227" t="s">
        <v>481</v>
      </c>
      <c r="B227" t="s">
        <v>86</v>
      </c>
      <c r="C227" t="s">
        <v>482</v>
      </c>
      <c r="D227" s="1">
        <v>539</v>
      </c>
      <c r="E227" t="s">
        <v>11</v>
      </c>
      <c r="F227" t="s">
        <v>12</v>
      </c>
      <c r="G227" t="s">
        <v>13</v>
      </c>
      <c r="H227" t="s">
        <v>14</v>
      </c>
    </row>
    <row r="228" spans="1:8" x14ac:dyDescent="0.2">
      <c r="A228" t="s">
        <v>483</v>
      </c>
      <c r="B228" t="s">
        <v>9</v>
      </c>
      <c r="C228" t="s">
        <v>484</v>
      </c>
      <c r="D228" s="1">
        <v>518</v>
      </c>
      <c r="E228" t="s">
        <v>11</v>
      </c>
      <c r="F228" t="s">
        <v>12</v>
      </c>
      <c r="G228" t="s">
        <v>13</v>
      </c>
      <c r="H228" t="s">
        <v>14</v>
      </c>
    </row>
    <row r="229" spans="1:8" x14ac:dyDescent="0.2">
      <c r="A229" t="s">
        <v>485</v>
      </c>
      <c r="B229" t="s">
        <v>76</v>
      </c>
      <c r="C229" t="s">
        <v>486</v>
      </c>
      <c r="D229" s="1">
        <v>597</v>
      </c>
      <c r="E229" t="s">
        <v>11</v>
      </c>
      <c r="F229" t="s">
        <v>12</v>
      </c>
      <c r="G229" t="s">
        <v>13</v>
      </c>
      <c r="H229" t="s">
        <v>14</v>
      </c>
    </row>
    <row r="230" spans="1:8" x14ac:dyDescent="0.2">
      <c r="A230" t="s">
        <v>487</v>
      </c>
      <c r="B230" t="s">
        <v>76</v>
      </c>
      <c r="C230" t="s">
        <v>488</v>
      </c>
      <c r="D230" s="1">
        <v>464</v>
      </c>
      <c r="E230" t="s">
        <v>11</v>
      </c>
      <c r="F230" t="s">
        <v>35</v>
      </c>
      <c r="G230" t="s">
        <v>13</v>
      </c>
      <c r="H230" t="s">
        <v>36</v>
      </c>
    </row>
    <row r="231" spans="1:8" x14ac:dyDescent="0.2">
      <c r="A231" t="s">
        <v>489</v>
      </c>
      <c r="B231" t="s">
        <v>86</v>
      </c>
      <c r="C231" t="s">
        <v>490</v>
      </c>
      <c r="D231" s="1">
        <v>555</v>
      </c>
      <c r="E231" t="s">
        <v>11</v>
      </c>
      <c r="F231" t="s">
        <v>12</v>
      </c>
      <c r="G231" t="s">
        <v>13</v>
      </c>
      <c r="H231" t="s">
        <v>14</v>
      </c>
    </row>
    <row r="232" spans="1:8" x14ac:dyDescent="0.2">
      <c r="A232" t="s">
        <v>491</v>
      </c>
      <c r="B232" t="s">
        <v>111</v>
      </c>
      <c r="C232" t="s">
        <v>492</v>
      </c>
      <c r="D232" s="1">
        <v>497</v>
      </c>
      <c r="E232" t="s">
        <v>11</v>
      </c>
      <c r="F232" t="s">
        <v>49</v>
      </c>
      <c r="G232" t="s">
        <v>13</v>
      </c>
      <c r="H232" t="s">
        <v>50</v>
      </c>
    </row>
    <row r="233" spans="1:8" x14ac:dyDescent="0.2">
      <c r="A233" t="s">
        <v>493</v>
      </c>
      <c r="B233" t="s">
        <v>76</v>
      </c>
      <c r="C233" t="s">
        <v>494</v>
      </c>
      <c r="D233" s="1">
        <v>542</v>
      </c>
      <c r="E233" t="s">
        <v>11</v>
      </c>
      <c r="F233" t="s">
        <v>12</v>
      </c>
      <c r="G233" t="s">
        <v>13</v>
      </c>
      <c r="H233" t="s">
        <v>14</v>
      </c>
    </row>
    <row r="234" spans="1:8" x14ac:dyDescent="0.2">
      <c r="A234" t="s">
        <v>495</v>
      </c>
      <c r="B234" t="s">
        <v>76</v>
      </c>
      <c r="C234" t="s">
        <v>496</v>
      </c>
      <c r="D234" s="1">
        <v>544</v>
      </c>
      <c r="E234" t="s">
        <v>11</v>
      </c>
      <c r="F234" t="s">
        <v>12</v>
      </c>
      <c r="G234" t="s">
        <v>13</v>
      </c>
      <c r="H234" t="s">
        <v>14</v>
      </c>
    </row>
    <row r="235" spans="1:8" x14ac:dyDescent="0.2">
      <c r="A235" t="s">
        <v>497</v>
      </c>
      <c r="B235" t="s">
        <v>189</v>
      </c>
      <c r="C235" t="s">
        <v>498</v>
      </c>
      <c r="D235" s="1">
        <v>453</v>
      </c>
      <c r="E235" t="s">
        <v>11</v>
      </c>
      <c r="F235" t="s">
        <v>17</v>
      </c>
      <c r="G235" t="s">
        <v>13</v>
      </c>
      <c r="H235" t="s">
        <v>18</v>
      </c>
    </row>
    <row r="236" spans="1:8" x14ac:dyDescent="0.2">
      <c r="A236" t="s">
        <v>499</v>
      </c>
      <c r="B236" t="s">
        <v>76</v>
      </c>
      <c r="C236" t="s">
        <v>500</v>
      </c>
      <c r="D236" s="1">
        <v>549</v>
      </c>
      <c r="E236" t="s">
        <v>11</v>
      </c>
      <c r="F236" t="s">
        <v>12</v>
      </c>
      <c r="G236" t="s">
        <v>13</v>
      </c>
      <c r="H236" t="s">
        <v>14</v>
      </c>
    </row>
    <row r="237" spans="1:8" x14ac:dyDescent="0.2">
      <c r="A237" t="s">
        <v>501</v>
      </c>
      <c r="B237" t="s">
        <v>86</v>
      </c>
      <c r="C237" t="s">
        <v>502</v>
      </c>
      <c r="D237" s="1">
        <v>553</v>
      </c>
      <c r="E237" t="s">
        <v>11</v>
      </c>
      <c r="F237" t="s">
        <v>12</v>
      </c>
      <c r="G237" t="s">
        <v>13</v>
      </c>
      <c r="H237" t="s">
        <v>14</v>
      </c>
    </row>
    <row r="238" spans="1:8" x14ac:dyDescent="0.2">
      <c r="A238" t="s">
        <v>503</v>
      </c>
      <c r="B238" t="s">
        <v>76</v>
      </c>
      <c r="C238" t="s">
        <v>504</v>
      </c>
      <c r="D238" s="1">
        <v>549</v>
      </c>
      <c r="E238" t="s">
        <v>11</v>
      </c>
      <c r="F238" t="s">
        <v>12</v>
      </c>
      <c r="G238" t="s">
        <v>13</v>
      </c>
      <c r="H238" t="s">
        <v>14</v>
      </c>
    </row>
    <row r="239" spans="1:8" x14ac:dyDescent="0.2">
      <c r="A239" t="s">
        <v>505</v>
      </c>
      <c r="B239" t="s">
        <v>76</v>
      </c>
      <c r="C239" t="s">
        <v>506</v>
      </c>
      <c r="D239" s="1">
        <v>559</v>
      </c>
      <c r="E239" t="s">
        <v>11</v>
      </c>
      <c r="F239" t="s">
        <v>12</v>
      </c>
      <c r="G239" t="s">
        <v>13</v>
      </c>
      <c r="H239" t="s">
        <v>14</v>
      </c>
    </row>
    <row r="240" spans="1:8" x14ac:dyDescent="0.2">
      <c r="A240" t="s">
        <v>507</v>
      </c>
      <c r="B240" t="s">
        <v>76</v>
      </c>
      <c r="C240" t="s">
        <v>508</v>
      </c>
      <c r="D240" s="1">
        <v>533</v>
      </c>
      <c r="E240" t="s">
        <v>11</v>
      </c>
      <c r="F240" t="s">
        <v>12</v>
      </c>
      <c r="G240" t="s">
        <v>13</v>
      </c>
      <c r="H240" t="s">
        <v>14</v>
      </c>
    </row>
    <row r="241" spans="1:8" x14ac:dyDescent="0.2">
      <c r="A241" t="s">
        <v>509</v>
      </c>
      <c r="B241" t="s">
        <v>76</v>
      </c>
      <c r="C241" t="s">
        <v>510</v>
      </c>
      <c r="D241" s="1">
        <v>581</v>
      </c>
      <c r="E241" t="s">
        <v>11</v>
      </c>
      <c r="F241" t="s">
        <v>12</v>
      </c>
      <c r="G241" t="s">
        <v>13</v>
      </c>
      <c r="H241" t="s">
        <v>14</v>
      </c>
    </row>
    <row r="242" spans="1:8" x14ac:dyDescent="0.2">
      <c r="A242" t="s">
        <v>511</v>
      </c>
      <c r="B242" t="s">
        <v>76</v>
      </c>
      <c r="C242" t="s">
        <v>512</v>
      </c>
      <c r="D242" s="1">
        <v>584</v>
      </c>
      <c r="E242" t="s">
        <v>11</v>
      </c>
      <c r="F242" t="s">
        <v>12</v>
      </c>
      <c r="G242" t="s">
        <v>13</v>
      </c>
      <c r="H242" t="s">
        <v>14</v>
      </c>
    </row>
    <row r="243" spans="1:8" x14ac:dyDescent="0.2">
      <c r="A243" t="s">
        <v>513</v>
      </c>
      <c r="B243" t="s">
        <v>76</v>
      </c>
      <c r="C243" t="s">
        <v>514</v>
      </c>
      <c r="D243" s="1">
        <v>542</v>
      </c>
      <c r="E243" t="s">
        <v>11</v>
      </c>
      <c r="F243" t="s">
        <v>12</v>
      </c>
      <c r="G243" t="s">
        <v>13</v>
      </c>
      <c r="H243" t="s">
        <v>14</v>
      </c>
    </row>
    <row r="244" spans="1:8" x14ac:dyDescent="0.2">
      <c r="A244" t="s">
        <v>515</v>
      </c>
      <c r="B244" t="s">
        <v>86</v>
      </c>
      <c r="C244" t="s">
        <v>516</v>
      </c>
      <c r="D244" s="1">
        <v>547</v>
      </c>
      <c r="E244" t="s">
        <v>11</v>
      </c>
      <c r="F244" t="s">
        <v>12</v>
      </c>
      <c r="G244" t="s">
        <v>13</v>
      </c>
      <c r="H244" t="s">
        <v>14</v>
      </c>
    </row>
    <row r="245" spans="1:8" x14ac:dyDescent="0.2">
      <c r="A245" t="s">
        <v>517</v>
      </c>
      <c r="B245" t="s">
        <v>76</v>
      </c>
      <c r="C245" t="s">
        <v>518</v>
      </c>
      <c r="D245" s="1">
        <v>539</v>
      </c>
      <c r="E245" t="s">
        <v>11</v>
      </c>
      <c r="F245" t="s">
        <v>12</v>
      </c>
      <c r="G245" t="s">
        <v>13</v>
      </c>
      <c r="H245" t="s">
        <v>14</v>
      </c>
    </row>
    <row r="246" spans="1:8" x14ac:dyDescent="0.2">
      <c r="A246" t="s">
        <v>519</v>
      </c>
      <c r="B246" t="s">
        <v>76</v>
      </c>
      <c r="C246" t="s">
        <v>520</v>
      </c>
      <c r="D246" s="1">
        <v>581</v>
      </c>
      <c r="E246" t="s">
        <v>11</v>
      </c>
      <c r="F246" t="s">
        <v>12</v>
      </c>
      <c r="G246" t="s">
        <v>13</v>
      </c>
      <c r="H246" t="s">
        <v>14</v>
      </c>
    </row>
    <row r="247" spans="1:8" x14ac:dyDescent="0.2">
      <c r="A247" t="s">
        <v>521</v>
      </c>
      <c r="B247" t="s">
        <v>76</v>
      </c>
      <c r="C247" t="s">
        <v>522</v>
      </c>
      <c r="D247" s="1">
        <v>551</v>
      </c>
      <c r="E247" t="s">
        <v>11</v>
      </c>
      <c r="F247" t="s">
        <v>12</v>
      </c>
      <c r="G247" t="s">
        <v>13</v>
      </c>
      <c r="H247" t="s">
        <v>14</v>
      </c>
    </row>
    <row r="248" spans="1:8" x14ac:dyDescent="0.2">
      <c r="A248" t="s">
        <v>523</v>
      </c>
      <c r="B248" t="s">
        <v>76</v>
      </c>
      <c r="C248" t="s">
        <v>520</v>
      </c>
      <c r="D248" s="1">
        <v>578</v>
      </c>
      <c r="E248" t="s">
        <v>11</v>
      </c>
      <c r="F248" t="s">
        <v>12</v>
      </c>
      <c r="G248" t="s">
        <v>13</v>
      </c>
      <c r="H248" t="s">
        <v>14</v>
      </c>
    </row>
    <row r="249" spans="1:8" x14ac:dyDescent="0.2">
      <c r="A249" t="s">
        <v>524</v>
      </c>
      <c r="B249" t="s">
        <v>76</v>
      </c>
      <c r="C249" t="s">
        <v>520</v>
      </c>
      <c r="D249" s="1">
        <v>563</v>
      </c>
      <c r="E249" t="s">
        <v>11</v>
      </c>
      <c r="F249" t="s">
        <v>12</v>
      </c>
      <c r="G249" t="s">
        <v>13</v>
      </c>
      <c r="H249" t="s">
        <v>14</v>
      </c>
    </row>
    <row r="250" spans="1:8" x14ac:dyDescent="0.2">
      <c r="A250" t="s">
        <v>525</v>
      </c>
      <c r="B250" t="s">
        <v>9</v>
      </c>
      <c r="C250" t="s">
        <v>526</v>
      </c>
      <c r="D250" s="1">
        <v>539</v>
      </c>
      <c r="E250" t="s">
        <v>11</v>
      </c>
      <c r="F250" t="s">
        <v>17</v>
      </c>
      <c r="G250" t="s">
        <v>13</v>
      </c>
      <c r="H250" t="s">
        <v>18</v>
      </c>
    </row>
    <row r="251" spans="1:8" x14ac:dyDescent="0.2">
      <c r="A251" t="s">
        <v>527</v>
      </c>
      <c r="B251" t="s">
        <v>76</v>
      </c>
      <c r="C251" t="s">
        <v>528</v>
      </c>
      <c r="D251" s="1">
        <v>543</v>
      </c>
      <c r="E251" t="s">
        <v>11</v>
      </c>
      <c r="F251" t="s">
        <v>12</v>
      </c>
      <c r="G251" t="s">
        <v>13</v>
      </c>
      <c r="H251" t="s">
        <v>14</v>
      </c>
    </row>
    <row r="252" spans="1:8" x14ac:dyDescent="0.2">
      <c r="A252" t="s">
        <v>529</v>
      </c>
      <c r="B252" t="s">
        <v>76</v>
      </c>
      <c r="C252" t="s">
        <v>530</v>
      </c>
      <c r="D252" s="1">
        <v>561</v>
      </c>
      <c r="E252" t="s">
        <v>11</v>
      </c>
      <c r="F252" t="s">
        <v>12</v>
      </c>
      <c r="G252" t="s">
        <v>13</v>
      </c>
      <c r="H252" t="s">
        <v>14</v>
      </c>
    </row>
    <row r="253" spans="1:8" x14ac:dyDescent="0.2">
      <c r="A253" t="s">
        <v>531</v>
      </c>
      <c r="B253" t="s">
        <v>86</v>
      </c>
      <c r="C253" t="s">
        <v>532</v>
      </c>
      <c r="D253" s="1">
        <v>569</v>
      </c>
      <c r="E253" t="s">
        <v>11</v>
      </c>
      <c r="F253" t="s">
        <v>12</v>
      </c>
      <c r="G253" t="s">
        <v>13</v>
      </c>
      <c r="H253" t="s">
        <v>14</v>
      </c>
    </row>
    <row r="254" spans="1:8" x14ac:dyDescent="0.2">
      <c r="A254" t="s">
        <v>533</v>
      </c>
      <c r="B254" t="s">
        <v>76</v>
      </c>
      <c r="C254" t="s">
        <v>534</v>
      </c>
      <c r="D254" s="1">
        <v>574</v>
      </c>
      <c r="E254" t="s">
        <v>11</v>
      </c>
      <c r="F254" t="s">
        <v>12</v>
      </c>
      <c r="G254" t="s">
        <v>13</v>
      </c>
      <c r="H254" t="s">
        <v>14</v>
      </c>
    </row>
    <row r="255" spans="1:8" x14ac:dyDescent="0.2">
      <c r="A255" t="s">
        <v>535</v>
      </c>
      <c r="B255" t="s">
        <v>76</v>
      </c>
      <c r="C255" t="s">
        <v>536</v>
      </c>
      <c r="D255" s="1">
        <v>544</v>
      </c>
      <c r="E255" t="s">
        <v>11</v>
      </c>
      <c r="F255" t="s">
        <v>12</v>
      </c>
      <c r="G255" t="s">
        <v>13</v>
      </c>
      <c r="H255" t="s">
        <v>14</v>
      </c>
    </row>
    <row r="256" spans="1:8" x14ac:dyDescent="0.2">
      <c r="A256" t="s">
        <v>537</v>
      </c>
      <c r="B256" t="s">
        <v>76</v>
      </c>
      <c r="C256" t="s">
        <v>538</v>
      </c>
      <c r="D256" s="1">
        <v>589</v>
      </c>
      <c r="E256" t="s">
        <v>11</v>
      </c>
      <c r="F256" t="s">
        <v>12</v>
      </c>
      <c r="G256" t="s">
        <v>13</v>
      </c>
      <c r="H256" t="s">
        <v>14</v>
      </c>
    </row>
    <row r="257" spans="1:8" x14ac:dyDescent="0.2">
      <c r="A257" t="s">
        <v>539</v>
      </c>
      <c r="B257" t="s">
        <v>76</v>
      </c>
      <c r="C257" t="s">
        <v>540</v>
      </c>
      <c r="D257" s="1">
        <v>581</v>
      </c>
      <c r="E257" t="s">
        <v>11</v>
      </c>
      <c r="F257" t="s">
        <v>12</v>
      </c>
      <c r="G257" t="s">
        <v>13</v>
      </c>
      <c r="H257" t="s">
        <v>14</v>
      </c>
    </row>
    <row r="258" spans="1:8" x14ac:dyDescent="0.2">
      <c r="A258" t="s">
        <v>541</v>
      </c>
      <c r="B258" t="s">
        <v>76</v>
      </c>
      <c r="C258" t="s">
        <v>542</v>
      </c>
      <c r="D258" s="1">
        <v>590</v>
      </c>
      <c r="E258" t="s">
        <v>11</v>
      </c>
      <c r="F258" t="s">
        <v>12</v>
      </c>
      <c r="G258" t="s">
        <v>13</v>
      </c>
      <c r="H258" t="s">
        <v>14</v>
      </c>
    </row>
    <row r="259" spans="1:8" x14ac:dyDescent="0.2">
      <c r="A259" t="s">
        <v>543</v>
      </c>
      <c r="B259" t="s">
        <v>9</v>
      </c>
      <c r="C259" t="s">
        <v>544</v>
      </c>
      <c r="D259" s="1">
        <v>473</v>
      </c>
      <c r="E259" t="s">
        <v>11</v>
      </c>
      <c r="F259" t="s">
        <v>35</v>
      </c>
      <c r="G259" t="s">
        <v>13</v>
      </c>
      <c r="H259" t="s">
        <v>36</v>
      </c>
    </row>
    <row r="260" spans="1:8" x14ac:dyDescent="0.2">
      <c r="A260" t="s">
        <v>545</v>
      </c>
      <c r="B260" t="s">
        <v>76</v>
      </c>
      <c r="C260" t="s">
        <v>546</v>
      </c>
      <c r="D260" s="1">
        <v>547</v>
      </c>
      <c r="E260" t="s">
        <v>11</v>
      </c>
      <c r="F260" t="s">
        <v>12</v>
      </c>
      <c r="G260" t="s">
        <v>13</v>
      </c>
      <c r="H260" t="s">
        <v>14</v>
      </c>
    </row>
    <row r="261" spans="1:8" x14ac:dyDescent="0.2">
      <c r="A261" t="s">
        <v>547</v>
      </c>
      <c r="B261" t="s">
        <v>81</v>
      </c>
      <c r="C261" t="s">
        <v>548</v>
      </c>
      <c r="D261" s="1">
        <v>564</v>
      </c>
      <c r="E261" t="s">
        <v>11</v>
      </c>
      <c r="F261" t="s">
        <v>12</v>
      </c>
      <c r="G261" t="s">
        <v>13</v>
      </c>
      <c r="H261" t="s">
        <v>14</v>
      </c>
    </row>
    <row r="262" spans="1:8" x14ac:dyDescent="0.2">
      <c r="A262" t="s">
        <v>549</v>
      </c>
      <c r="B262" t="s">
        <v>76</v>
      </c>
      <c r="C262" t="s">
        <v>550</v>
      </c>
      <c r="D262" s="1">
        <v>520</v>
      </c>
      <c r="E262" t="s">
        <v>11</v>
      </c>
      <c r="F262" t="s">
        <v>12</v>
      </c>
      <c r="G262" t="s">
        <v>13</v>
      </c>
      <c r="H262" t="s">
        <v>14</v>
      </c>
    </row>
    <row r="263" spans="1:8" x14ac:dyDescent="0.2">
      <c r="A263" t="s">
        <v>551</v>
      </c>
      <c r="B263" t="s">
        <v>76</v>
      </c>
      <c r="C263" t="s">
        <v>552</v>
      </c>
      <c r="D263" s="1">
        <v>543</v>
      </c>
      <c r="E263" t="s">
        <v>11</v>
      </c>
      <c r="F263" t="s">
        <v>12</v>
      </c>
      <c r="G263" t="s">
        <v>13</v>
      </c>
      <c r="H263" t="s">
        <v>14</v>
      </c>
    </row>
    <row r="264" spans="1:8" x14ac:dyDescent="0.2">
      <c r="A264" t="s">
        <v>553</v>
      </c>
      <c r="B264" t="s">
        <v>86</v>
      </c>
      <c r="C264" t="s">
        <v>554</v>
      </c>
      <c r="D264" s="1">
        <v>559</v>
      </c>
      <c r="E264" t="s">
        <v>11</v>
      </c>
      <c r="F264" t="s">
        <v>12</v>
      </c>
      <c r="G264" t="s">
        <v>13</v>
      </c>
      <c r="H264" t="s">
        <v>14</v>
      </c>
    </row>
    <row r="265" spans="1:8" x14ac:dyDescent="0.2">
      <c r="A265" t="s">
        <v>555</v>
      </c>
      <c r="B265" t="s">
        <v>76</v>
      </c>
      <c r="C265" t="s">
        <v>556</v>
      </c>
      <c r="D265" s="1">
        <v>522</v>
      </c>
      <c r="E265" t="s">
        <v>11</v>
      </c>
      <c r="F265" t="s">
        <v>49</v>
      </c>
      <c r="G265" t="s">
        <v>13</v>
      </c>
      <c r="H265" t="s">
        <v>50</v>
      </c>
    </row>
    <row r="266" spans="1:8" x14ac:dyDescent="0.2">
      <c r="A266" t="s">
        <v>557</v>
      </c>
      <c r="B266" t="s">
        <v>76</v>
      </c>
      <c r="C266" t="s">
        <v>558</v>
      </c>
      <c r="D266" s="1">
        <v>566</v>
      </c>
      <c r="E266" t="s">
        <v>11</v>
      </c>
      <c r="F266" t="s">
        <v>12</v>
      </c>
      <c r="G266" t="s">
        <v>13</v>
      </c>
      <c r="H266" t="s">
        <v>14</v>
      </c>
    </row>
    <row r="267" spans="1:8" x14ac:dyDescent="0.2">
      <c r="A267" t="s">
        <v>559</v>
      </c>
      <c r="B267" t="s">
        <v>76</v>
      </c>
      <c r="C267" t="s">
        <v>560</v>
      </c>
      <c r="D267" s="1">
        <v>606</v>
      </c>
      <c r="E267" t="s">
        <v>11</v>
      </c>
      <c r="F267" t="s">
        <v>12</v>
      </c>
      <c r="G267" t="s">
        <v>13</v>
      </c>
      <c r="H267" t="s">
        <v>14</v>
      </c>
    </row>
    <row r="268" spans="1:8" x14ac:dyDescent="0.2">
      <c r="A268" t="s">
        <v>561</v>
      </c>
      <c r="B268" t="s">
        <v>86</v>
      </c>
      <c r="C268" t="s">
        <v>562</v>
      </c>
      <c r="D268" s="1">
        <v>542</v>
      </c>
      <c r="E268" t="s">
        <v>11</v>
      </c>
      <c r="F268" t="s">
        <v>12</v>
      </c>
      <c r="G268" t="s">
        <v>13</v>
      </c>
      <c r="H268" t="s">
        <v>14</v>
      </c>
    </row>
    <row r="269" spans="1:8" x14ac:dyDescent="0.2">
      <c r="A269" t="s">
        <v>563</v>
      </c>
      <c r="B269" t="s">
        <v>76</v>
      </c>
      <c r="C269" t="s">
        <v>564</v>
      </c>
      <c r="D269" s="1">
        <v>576</v>
      </c>
      <c r="E269" t="s">
        <v>11</v>
      </c>
      <c r="F269" t="s">
        <v>12</v>
      </c>
      <c r="G269" t="s">
        <v>13</v>
      </c>
      <c r="H269" t="s">
        <v>14</v>
      </c>
    </row>
    <row r="270" spans="1:8" x14ac:dyDescent="0.2">
      <c r="A270" t="s">
        <v>565</v>
      </c>
      <c r="B270" t="s">
        <v>86</v>
      </c>
      <c r="C270" t="s">
        <v>566</v>
      </c>
      <c r="D270" s="1">
        <v>547</v>
      </c>
      <c r="E270" t="s">
        <v>11</v>
      </c>
      <c r="F270" t="s">
        <v>12</v>
      </c>
      <c r="G270" t="s">
        <v>13</v>
      </c>
      <c r="H270" t="s">
        <v>14</v>
      </c>
    </row>
    <row r="271" spans="1:8" x14ac:dyDescent="0.2">
      <c r="A271" t="s">
        <v>567</v>
      </c>
      <c r="B271" t="s">
        <v>76</v>
      </c>
      <c r="C271" t="s">
        <v>568</v>
      </c>
      <c r="D271" s="1">
        <v>601</v>
      </c>
      <c r="E271" t="s">
        <v>11</v>
      </c>
      <c r="F271" t="s">
        <v>12</v>
      </c>
      <c r="G271" t="s">
        <v>13</v>
      </c>
      <c r="H271" t="s">
        <v>14</v>
      </c>
    </row>
    <row r="272" spans="1:8" x14ac:dyDescent="0.2">
      <c r="A272" t="s">
        <v>569</v>
      </c>
      <c r="B272" t="s">
        <v>76</v>
      </c>
      <c r="C272" t="s">
        <v>570</v>
      </c>
      <c r="D272" s="1">
        <v>549</v>
      </c>
      <c r="E272" t="s">
        <v>11</v>
      </c>
      <c r="F272" t="s">
        <v>12</v>
      </c>
      <c r="G272" t="s">
        <v>13</v>
      </c>
      <c r="H272" t="s">
        <v>14</v>
      </c>
    </row>
    <row r="273" spans="1:8" x14ac:dyDescent="0.2">
      <c r="A273" t="s">
        <v>571</v>
      </c>
      <c r="B273" t="s">
        <v>76</v>
      </c>
      <c r="C273" t="s">
        <v>572</v>
      </c>
      <c r="D273" s="1">
        <v>606</v>
      </c>
      <c r="E273" t="s">
        <v>11</v>
      </c>
      <c r="F273" t="s">
        <v>12</v>
      </c>
      <c r="G273" t="s">
        <v>13</v>
      </c>
      <c r="H273" t="s">
        <v>14</v>
      </c>
    </row>
    <row r="274" spans="1:8" x14ac:dyDescent="0.2">
      <c r="A274" t="s">
        <v>573</v>
      </c>
      <c r="B274" t="s">
        <v>76</v>
      </c>
      <c r="C274" t="s">
        <v>570</v>
      </c>
      <c r="D274" s="1">
        <v>588</v>
      </c>
      <c r="E274" t="s">
        <v>11</v>
      </c>
      <c r="F274" t="s">
        <v>12</v>
      </c>
      <c r="G274" t="s">
        <v>13</v>
      </c>
      <c r="H274" t="s">
        <v>14</v>
      </c>
    </row>
    <row r="275" spans="1:8" x14ac:dyDescent="0.2">
      <c r="A275" t="s">
        <v>574</v>
      </c>
      <c r="B275" t="s">
        <v>86</v>
      </c>
      <c r="C275" t="s">
        <v>575</v>
      </c>
      <c r="D275" s="1">
        <v>558</v>
      </c>
      <c r="E275" t="s">
        <v>11</v>
      </c>
      <c r="F275" t="s">
        <v>12</v>
      </c>
      <c r="G275" t="s">
        <v>13</v>
      </c>
      <c r="H275" t="s">
        <v>14</v>
      </c>
    </row>
    <row r="276" spans="1:8" x14ac:dyDescent="0.2">
      <c r="A276" t="s">
        <v>576</v>
      </c>
      <c r="B276" t="s">
        <v>86</v>
      </c>
      <c r="C276" t="s">
        <v>577</v>
      </c>
      <c r="D276" s="1">
        <v>540</v>
      </c>
      <c r="E276" t="s">
        <v>11</v>
      </c>
      <c r="F276" t="s">
        <v>12</v>
      </c>
      <c r="G276" t="s">
        <v>13</v>
      </c>
      <c r="H276" t="s">
        <v>14</v>
      </c>
    </row>
    <row r="277" spans="1:8" x14ac:dyDescent="0.2">
      <c r="A277" t="s">
        <v>578</v>
      </c>
      <c r="B277" t="s">
        <v>76</v>
      </c>
      <c r="C277" t="s">
        <v>579</v>
      </c>
      <c r="D277" s="1">
        <v>558</v>
      </c>
      <c r="E277" t="s">
        <v>11</v>
      </c>
      <c r="F277" t="s">
        <v>12</v>
      </c>
      <c r="G277" t="s">
        <v>13</v>
      </c>
      <c r="H277" t="s">
        <v>14</v>
      </c>
    </row>
    <row r="278" spans="1:8" x14ac:dyDescent="0.2">
      <c r="A278" t="s">
        <v>580</v>
      </c>
      <c r="B278" t="s">
        <v>76</v>
      </c>
      <c r="C278" t="s">
        <v>581</v>
      </c>
      <c r="D278" s="1">
        <v>568</v>
      </c>
      <c r="E278" t="s">
        <v>11</v>
      </c>
      <c r="F278" t="s">
        <v>12</v>
      </c>
      <c r="G278" t="s">
        <v>13</v>
      </c>
      <c r="H278" t="s">
        <v>14</v>
      </c>
    </row>
    <row r="279" spans="1:8" x14ac:dyDescent="0.2">
      <c r="A279" t="s">
        <v>582</v>
      </c>
      <c r="B279" t="s">
        <v>76</v>
      </c>
      <c r="C279" t="s">
        <v>583</v>
      </c>
      <c r="D279" s="1">
        <v>603</v>
      </c>
      <c r="E279" t="s">
        <v>11</v>
      </c>
      <c r="F279" t="s">
        <v>12</v>
      </c>
      <c r="G279" t="s">
        <v>13</v>
      </c>
      <c r="H279" t="s">
        <v>14</v>
      </c>
    </row>
    <row r="280" spans="1:8" x14ac:dyDescent="0.2">
      <c r="A280" t="s">
        <v>584</v>
      </c>
      <c r="B280" t="s">
        <v>81</v>
      </c>
      <c r="C280" t="s">
        <v>585</v>
      </c>
      <c r="D280" s="1">
        <v>544</v>
      </c>
      <c r="E280" t="s">
        <v>11</v>
      </c>
      <c r="F280" t="s">
        <v>12</v>
      </c>
      <c r="G280" t="s">
        <v>13</v>
      </c>
      <c r="H280" t="s">
        <v>14</v>
      </c>
    </row>
    <row r="281" spans="1:8" x14ac:dyDescent="0.2">
      <c r="A281" t="s">
        <v>586</v>
      </c>
      <c r="B281" t="s">
        <v>76</v>
      </c>
      <c r="C281" t="s">
        <v>587</v>
      </c>
      <c r="D281" s="1">
        <v>451</v>
      </c>
      <c r="E281" t="s">
        <v>11</v>
      </c>
      <c r="F281" t="s">
        <v>49</v>
      </c>
      <c r="G281" t="s">
        <v>13</v>
      </c>
      <c r="H281" t="s">
        <v>50</v>
      </c>
    </row>
    <row r="282" spans="1:8" x14ac:dyDescent="0.2">
      <c r="A282" t="s">
        <v>588</v>
      </c>
      <c r="B282" t="s">
        <v>76</v>
      </c>
      <c r="C282" t="s">
        <v>589</v>
      </c>
      <c r="D282" s="1">
        <v>580</v>
      </c>
      <c r="E282" t="s">
        <v>11</v>
      </c>
      <c r="F282" t="s">
        <v>12</v>
      </c>
      <c r="G282" t="s">
        <v>13</v>
      </c>
      <c r="H282" t="s">
        <v>14</v>
      </c>
    </row>
    <row r="283" spans="1:8" x14ac:dyDescent="0.2">
      <c r="A283" t="s">
        <v>590</v>
      </c>
      <c r="B283" t="s">
        <v>86</v>
      </c>
      <c r="C283" t="s">
        <v>591</v>
      </c>
      <c r="D283" s="1">
        <v>559</v>
      </c>
      <c r="E283" t="s">
        <v>11</v>
      </c>
      <c r="F283" t="s">
        <v>12</v>
      </c>
      <c r="G283" t="s">
        <v>13</v>
      </c>
      <c r="H283" t="s">
        <v>14</v>
      </c>
    </row>
    <row r="284" spans="1:8" x14ac:dyDescent="0.2">
      <c r="A284" t="s">
        <v>592</v>
      </c>
      <c r="B284" t="s">
        <v>9</v>
      </c>
      <c r="C284" t="s">
        <v>593</v>
      </c>
      <c r="D284" s="1">
        <v>407</v>
      </c>
      <c r="E284" t="s">
        <v>11</v>
      </c>
      <c r="F284" t="s">
        <v>12</v>
      </c>
      <c r="G284" t="s">
        <v>13</v>
      </c>
      <c r="H284" t="s">
        <v>14</v>
      </c>
    </row>
    <row r="285" spans="1:8" x14ac:dyDescent="0.2">
      <c r="A285" t="s">
        <v>594</v>
      </c>
      <c r="B285" t="s">
        <v>76</v>
      </c>
      <c r="C285" t="s">
        <v>595</v>
      </c>
      <c r="D285" s="1">
        <v>601</v>
      </c>
      <c r="E285" t="s">
        <v>11</v>
      </c>
      <c r="F285" t="s">
        <v>12</v>
      </c>
      <c r="G285" t="s">
        <v>13</v>
      </c>
      <c r="H285" t="s">
        <v>14</v>
      </c>
    </row>
    <row r="286" spans="1:8" x14ac:dyDescent="0.2">
      <c r="A286" t="s">
        <v>596</v>
      </c>
      <c r="B286" t="s">
        <v>9</v>
      </c>
      <c r="C286" t="s">
        <v>597</v>
      </c>
      <c r="D286" s="1">
        <v>618</v>
      </c>
      <c r="E286" t="s">
        <v>11</v>
      </c>
      <c r="F286" t="s">
        <v>598</v>
      </c>
      <c r="G286" t="s">
        <v>13</v>
      </c>
      <c r="H286" t="s">
        <v>14</v>
      </c>
    </row>
    <row r="287" spans="1:8" x14ac:dyDescent="0.2">
      <c r="A287" t="s">
        <v>599</v>
      </c>
      <c r="B287" t="s">
        <v>76</v>
      </c>
      <c r="C287" t="s">
        <v>600</v>
      </c>
      <c r="D287" s="1">
        <v>543</v>
      </c>
      <c r="E287" t="s">
        <v>11</v>
      </c>
      <c r="F287" t="s">
        <v>12</v>
      </c>
      <c r="G287" t="s">
        <v>13</v>
      </c>
      <c r="H287" t="s">
        <v>14</v>
      </c>
    </row>
    <row r="288" spans="1:8" x14ac:dyDescent="0.2">
      <c r="A288" t="s">
        <v>601</v>
      </c>
      <c r="B288" t="s">
        <v>76</v>
      </c>
      <c r="C288" t="s">
        <v>602</v>
      </c>
      <c r="D288" s="1">
        <v>438</v>
      </c>
      <c r="E288" t="s">
        <v>11</v>
      </c>
      <c r="F288" t="s">
        <v>62</v>
      </c>
      <c r="G288" t="s">
        <v>13</v>
      </c>
      <c r="H288" t="s">
        <v>50</v>
      </c>
    </row>
    <row r="289" spans="1:8" x14ac:dyDescent="0.2">
      <c r="A289" t="s">
        <v>603</v>
      </c>
      <c r="B289" t="s">
        <v>81</v>
      </c>
      <c r="C289" t="s">
        <v>604</v>
      </c>
      <c r="D289" s="1">
        <v>597</v>
      </c>
      <c r="E289" t="s">
        <v>11</v>
      </c>
      <c r="F289" t="s">
        <v>12</v>
      </c>
      <c r="G289" t="s">
        <v>13</v>
      </c>
      <c r="H289" t="s">
        <v>14</v>
      </c>
    </row>
    <row r="290" spans="1:8" x14ac:dyDescent="0.2">
      <c r="A290" t="s">
        <v>605</v>
      </c>
      <c r="B290" t="s">
        <v>76</v>
      </c>
      <c r="C290" t="s">
        <v>606</v>
      </c>
      <c r="D290" s="1">
        <v>437</v>
      </c>
      <c r="E290" t="s">
        <v>11</v>
      </c>
      <c r="F290" t="s">
        <v>62</v>
      </c>
      <c r="G290" t="s">
        <v>13</v>
      </c>
      <c r="H290" t="s">
        <v>50</v>
      </c>
    </row>
    <row r="291" spans="1:8" x14ac:dyDescent="0.2">
      <c r="A291" t="s">
        <v>607</v>
      </c>
      <c r="B291" t="s">
        <v>76</v>
      </c>
      <c r="C291" t="s">
        <v>608</v>
      </c>
      <c r="D291" s="1">
        <v>539</v>
      </c>
      <c r="E291" t="s">
        <v>11</v>
      </c>
      <c r="F291" t="s">
        <v>12</v>
      </c>
      <c r="G291" t="s">
        <v>13</v>
      </c>
      <c r="H291" t="s">
        <v>14</v>
      </c>
    </row>
    <row r="292" spans="1:8" x14ac:dyDescent="0.2">
      <c r="A292" t="s">
        <v>609</v>
      </c>
      <c r="B292" t="s">
        <v>86</v>
      </c>
      <c r="C292" t="s">
        <v>610</v>
      </c>
      <c r="D292" s="1">
        <v>580</v>
      </c>
      <c r="E292" t="s">
        <v>11</v>
      </c>
      <c r="F292" t="s">
        <v>12</v>
      </c>
      <c r="G292" t="s">
        <v>13</v>
      </c>
      <c r="H292" t="s">
        <v>14</v>
      </c>
    </row>
    <row r="293" spans="1:8" x14ac:dyDescent="0.2">
      <c r="A293" t="s">
        <v>611</v>
      </c>
      <c r="B293" t="s">
        <v>76</v>
      </c>
      <c r="C293" t="s">
        <v>612</v>
      </c>
      <c r="D293" s="1">
        <v>550</v>
      </c>
      <c r="E293" t="s">
        <v>11</v>
      </c>
      <c r="F293" t="s">
        <v>12</v>
      </c>
      <c r="G293" t="s">
        <v>13</v>
      </c>
      <c r="H293" t="s">
        <v>14</v>
      </c>
    </row>
    <row r="294" spans="1:8" x14ac:dyDescent="0.2">
      <c r="A294" t="s">
        <v>613</v>
      </c>
      <c r="B294" t="s">
        <v>76</v>
      </c>
      <c r="C294" t="s">
        <v>614</v>
      </c>
      <c r="D294" s="1">
        <v>544</v>
      </c>
      <c r="E294" t="s">
        <v>11</v>
      </c>
      <c r="F294" t="s">
        <v>12</v>
      </c>
      <c r="G294" t="s">
        <v>13</v>
      </c>
      <c r="H294" t="s">
        <v>14</v>
      </c>
    </row>
    <row r="295" spans="1:8" x14ac:dyDescent="0.2">
      <c r="A295" t="s">
        <v>615</v>
      </c>
      <c r="B295" t="s">
        <v>76</v>
      </c>
      <c r="C295" t="s">
        <v>616</v>
      </c>
      <c r="D295" s="1">
        <v>543</v>
      </c>
      <c r="E295" t="s">
        <v>11</v>
      </c>
      <c r="F295" t="s">
        <v>12</v>
      </c>
      <c r="G295" t="s">
        <v>13</v>
      </c>
      <c r="H295" t="s">
        <v>14</v>
      </c>
    </row>
    <row r="296" spans="1:8" x14ac:dyDescent="0.2">
      <c r="A296" t="s">
        <v>617</v>
      </c>
      <c r="B296" t="s">
        <v>9</v>
      </c>
      <c r="C296" t="s">
        <v>618</v>
      </c>
      <c r="D296" s="1">
        <v>450</v>
      </c>
      <c r="E296" t="s">
        <v>11</v>
      </c>
      <c r="F296" t="s">
        <v>57</v>
      </c>
      <c r="G296" t="s">
        <v>58</v>
      </c>
      <c r="H296" t="s">
        <v>59</v>
      </c>
    </row>
    <row r="297" spans="1:8" x14ac:dyDescent="0.2">
      <c r="A297" t="s">
        <v>619</v>
      </c>
      <c r="B297" t="s">
        <v>76</v>
      </c>
      <c r="C297" t="s">
        <v>620</v>
      </c>
      <c r="D297" s="1">
        <v>541</v>
      </c>
      <c r="E297" t="s">
        <v>11</v>
      </c>
      <c r="F297" t="s">
        <v>12</v>
      </c>
      <c r="G297" t="s">
        <v>13</v>
      </c>
      <c r="H297" t="s">
        <v>14</v>
      </c>
    </row>
    <row r="298" spans="1:8" x14ac:dyDescent="0.2">
      <c r="A298" t="s">
        <v>621</v>
      </c>
      <c r="B298" t="s">
        <v>86</v>
      </c>
      <c r="C298" t="s">
        <v>622</v>
      </c>
      <c r="D298" s="1">
        <v>548</v>
      </c>
      <c r="E298" t="s">
        <v>11</v>
      </c>
      <c r="F298" t="s">
        <v>12</v>
      </c>
      <c r="G298" t="s">
        <v>13</v>
      </c>
      <c r="H298" t="s">
        <v>14</v>
      </c>
    </row>
    <row r="299" spans="1:8" x14ac:dyDescent="0.2">
      <c r="A299" t="s">
        <v>623</v>
      </c>
      <c r="B299" t="s">
        <v>76</v>
      </c>
      <c r="C299" t="s">
        <v>624</v>
      </c>
      <c r="D299" s="1">
        <v>538</v>
      </c>
      <c r="E299" t="s">
        <v>11</v>
      </c>
      <c r="F299" t="s">
        <v>12</v>
      </c>
      <c r="G299" t="s">
        <v>13</v>
      </c>
      <c r="H299" t="s">
        <v>14</v>
      </c>
    </row>
    <row r="300" spans="1:8" x14ac:dyDescent="0.2">
      <c r="A300" t="s">
        <v>625</v>
      </c>
      <c r="B300" t="s">
        <v>86</v>
      </c>
      <c r="C300" t="s">
        <v>626</v>
      </c>
      <c r="D300" s="1">
        <v>560</v>
      </c>
      <c r="E300" t="s">
        <v>11</v>
      </c>
      <c r="F300" t="s">
        <v>12</v>
      </c>
      <c r="G300" t="s">
        <v>13</v>
      </c>
      <c r="H300" t="s">
        <v>14</v>
      </c>
    </row>
    <row r="301" spans="1:8" x14ac:dyDescent="0.2">
      <c r="A301" t="s">
        <v>627</v>
      </c>
      <c r="B301" t="s">
        <v>76</v>
      </c>
      <c r="C301" t="s">
        <v>628</v>
      </c>
      <c r="D301" s="1">
        <v>546</v>
      </c>
      <c r="E301" t="s">
        <v>11</v>
      </c>
      <c r="F301" t="s">
        <v>12</v>
      </c>
      <c r="G301" t="s">
        <v>13</v>
      </c>
      <c r="H301" t="s">
        <v>14</v>
      </c>
    </row>
    <row r="302" spans="1:8" x14ac:dyDescent="0.2">
      <c r="A302" t="s">
        <v>629</v>
      </c>
      <c r="B302" t="s">
        <v>630</v>
      </c>
      <c r="C302" t="s">
        <v>631</v>
      </c>
      <c r="D302" s="1">
        <v>522</v>
      </c>
      <c r="E302" t="s">
        <v>11</v>
      </c>
      <c r="F302" t="s">
        <v>62</v>
      </c>
      <c r="G302" t="s">
        <v>13</v>
      </c>
      <c r="H302" t="s">
        <v>50</v>
      </c>
    </row>
    <row r="303" spans="1:8" x14ac:dyDescent="0.2">
      <c r="A303" t="s">
        <v>632</v>
      </c>
      <c r="B303" t="s">
        <v>86</v>
      </c>
      <c r="C303" t="s">
        <v>633</v>
      </c>
      <c r="D303" s="1">
        <v>569</v>
      </c>
      <c r="E303" t="s">
        <v>11</v>
      </c>
      <c r="F303" t="s">
        <v>17</v>
      </c>
      <c r="G303" t="s">
        <v>13</v>
      </c>
      <c r="H303" t="s">
        <v>18</v>
      </c>
    </row>
    <row r="304" spans="1:8" x14ac:dyDescent="0.2">
      <c r="A304" t="s">
        <v>634</v>
      </c>
      <c r="B304" t="s">
        <v>81</v>
      </c>
      <c r="C304" t="s">
        <v>635</v>
      </c>
      <c r="D304" s="1">
        <v>572</v>
      </c>
      <c r="E304" t="s">
        <v>11</v>
      </c>
      <c r="F304" t="s">
        <v>12</v>
      </c>
      <c r="G304" t="s">
        <v>13</v>
      </c>
      <c r="H304" t="s">
        <v>14</v>
      </c>
    </row>
    <row r="305" spans="1:8" x14ac:dyDescent="0.2">
      <c r="A305" t="s">
        <v>636</v>
      </c>
      <c r="B305" t="s">
        <v>76</v>
      </c>
      <c r="C305" t="s">
        <v>637</v>
      </c>
      <c r="D305" s="1">
        <v>540</v>
      </c>
      <c r="E305" t="s">
        <v>11</v>
      </c>
      <c r="F305" t="s">
        <v>12</v>
      </c>
      <c r="G305" t="s">
        <v>13</v>
      </c>
      <c r="H305" t="s">
        <v>14</v>
      </c>
    </row>
    <row r="306" spans="1:8" x14ac:dyDescent="0.2">
      <c r="A306" t="s">
        <v>638</v>
      </c>
      <c r="B306" t="s">
        <v>86</v>
      </c>
      <c r="C306" t="s">
        <v>639</v>
      </c>
      <c r="D306" s="1">
        <v>555</v>
      </c>
      <c r="E306" t="s">
        <v>11</v>
      </c>
      <c r="F306" t="s">
        <v>12</v>
      </c>
      <c r="G306" t="s">
        <v>13</v>
      </c>
      <c r="H306" t="s">
        <v>14</v>
      </c>
    </row>
    <row r="307" spans="1:8" x14ac:dyDescent="0.2">
      <c r="A307" t="s">
        <v>640</v>
      </c>
      <c r="B307" t="s">
        <v>76</v>
      </c>
      <c r="C307" t="s">
        <v>641</v>
      </c>
      <c r="D307" s="1">
        <v>528</v>
      </c>
      <c r="E307" t="s">
        <v>11</v>
      </c>
      <c r="F307" t="s">
        <v>12</v>
      </c>
      <c r="G307" t="s">
        <v>13</v>
      </c>
      <c r="H307" t="s">
        <v>14</v>
      </c>
    </row>
    <row r="308" spans="1:8" x14ac:dyDescent="0.2">
      <c r="A308" t="s">
        <v>642</v>
      </c>
      <c r="B308" t="s">
        <v>81</v>
      </c>
      <c r="C308" t="s">
        <v>643</v>
      </c>
      <c r="D308" s="1">
        <v>560</v>
      </c>
      <c r="E308" t="s">
        <v>11</v>
      </c>
      <c r="F308" t="s">
        <v>12</v>
      </c>
      <c r="G308" t="s">
        <v>13</v>
      </c>
      <c r="H308" t="s">
        <v>14</v>
      </c>
    </row>
    <row r="309" spans="1:8" x14ac:dyDescent="0.2">
      <c r="A309" t="s">
        <v>644</v>
      </c>
      <c r="B309" t="s">
        <v>81</v>
      </c>
      <c r="C309" t="s">
        <v>645</v>
      </c>
      <c r="D309" s="1">
        <v>474</v>
      </c>
      <c r="E309" t="s">
        <v>11</v>
      </c>
      <c r="F309" t="s">
        <v>49</v>
      </c>
      <c r="G309" t="s">
        <v>13</v>
      </c>
      <c r="H309" t="s">
        <v>50</v>
      </c>
    </row>
    <row r="310" spans="1:8" x14ac:dyDescent="0.2">
      <c r="A310" t="s">
        <v>646</v>
      </c>
      <c r="B310" t="s">
        <v>86</v>
      </c>
      <c r="C310" t="s">
        <v>647</v>
      </c>
      <c r="D310" s="1">
        <v>569</v>
      </c>
      <c r="E310" t="s">
        <v>11</v>
      </c>
      <c r="F310" t="s">
        <v>12</v>
      </c>
      <c r="G310" t="s">
        <v>13</v>
      </c>
      <c r="H310" t="s">
        <v>14</v>
      </c>
    </row>
    <row r="311" spans="1:8" x14ac:dyDescent="0.2">
      <c r="A311" t="s">
        <v>648</v>
      </c>
      <c r="B311" t="s">
        <v>86</v>
      </c>
      <c r="C311" t="s">
        <v>649</v>
      </c>
      <c r="D311" s="1">
        <v>537</v>
      </c>
      <c r="E311" t="s">
        <v>11</v>
      </c>
      <c r="F311" t="s">
        <v>12</v>
      </c>
      <c r="G311" t="s">
        <v>13</v>
      </c>
      <c r="H311" t="s">
        <v>14</v>
      </c>
    </row>
    <row r="312" spans="1:8" x14ac:dyDescent="0.2">
      <c r="A312" t="s">
        <v>650</v>
      </c>
      <c r="B312" t="s">
        <v>76</v>
      </c>
      <c r="C312" t="s">
        <v>651</v>
      </c>
      <c r="D312" s="1">
        <v>526</v>
      </c>
      <c r="E312" t="s">
        <v>11</v>
      </c>
      <c r="F312" t="s">
        <v>12</v>
      </c>
      <c r="G312" t="s">
        <v>13</v>
      </c>
      <c r="H312" t="s">
        <v>14</v>
      </c>
    </row>
    <row r="313" spans="1:8" x14ac:dyDescent="0.2">
      <c r="A313" t="s">
        <v>652</v>
      </c>
      <c r="B313" t="s">
        <v>76</v>
      </c>
      <c r="C313" t="s">
        <v>653</v>
      </c>
      <c r="D313" s="1">
        <v>543</v>
      </c>
      <c r="E313" t="s">
        <v>11</v>
      </c>
      <c r="F313" t="s">
        <v>12</v>
      </c>
      <c r="G313" t="s">
        <v>13</v>
      </c>
      <c r="H313" t="s">
        <v>14</v>
      </c>
    </row>
    <row r="314" spans="1:8" x14ac:dyDescent="0.2">
      <c r="A314" t="s">
        <v>654</v>
      </c>
      <c r="B314" t="s">
        <v>86</v>
      </c>
      <c r="C314" t="s">
        <v>655</v>
      </c>
      <c r="D314" s="1">
        <v>553</v>
      </c>
      <c r="E314" t="s">
        <v>11</v>
      </c>
      <c r="F314" t="s">
        <v>12</v>
      </c>
      <c r="G314" t="s">
        <v>13</v>
      </c>
      <c r="H314" t="s">
        <v>14</v>
      </c>
    </row>
    <row r="315" spans="1:8" x14ac:dyDescent="0.2">
      <c r="A315" t="s">
        <v>656</v>
      </c>
      <c r="B315" t="s">
        <v>76</v>
      </c>
      <c r="C315" t="s">
        <v>657</v>
      </c>
      <c r="D315" s="1">
        <v>551</v>
      </c>
      <c r="E315" t="s">
        <v>11</v>
      </c>
      <c r="F315" t="s">
        <v>12</v>
      </c>
      <c r="G315" t="s">
        <v>13</v>
      </c>
      <c r="H315" t="s">
        <v>14</v>
      </c>
    </row>
    <row r="316" spans="1:8" x14ac:dyDescent="0.2">
      <c r="A316" t="s">
        <v>658</v>
      </c>
      <c r="B316" t="s">
        <v>76</v>
      </c>
      <c r="C316" t="s">
        <v>651</v>
      </c>
      <c r="D316" s="1">
        <v>526</v>
      </c>
      <c r="E316" t="s">
        <v>11</v>
      </c>
      <c r="F316" t="s">
        <v>12</v>
      </c>
      <c r="G316" t="s">
        <v>13</v>
      </c>
      <c r="H316" t="s">
        <v>14</v>
      </c>
    </row>
    <row r="317" spans="1:8" x14ac:dyDescent="0.2">
      <c r="A317" t="s">
        <v>659</v>
      </c>
      <c r="B317" t="s">
        <v>81</v>
      </c>
      <c r="C317" t="s">
        <v>660</v>
      </c>
      <c r="D317" s="1">
        <v>526</v>
      </c>
      <c r="E317" t="s">
        <v>11</v>
      </c>
      <c r="F317" t="s">
        <v>12</v>
      </c>
      <c r="G317" t="s">
        <v>13</v>
      </c>
      <c r="H317" t="s">
        <v>14</v>
      </c>
    </row>
    <row r="318" spans="1:8" x14ac:dyDescent="0.2">
      <c r="A318" t="s">
        <v>661</v>
      </c>
      <c r="B318" t="s">
        <v>76</v>
      </c>
      <c r="C318" t="s">
        <v>662</v>
      </c>
      <c r="D318" s="1">
        <v>548</v>
      </c>
      <c r="E318" t="s">
        <v>11</v>
      </c>
      <c r="F318" t="s">
        <v>12</v>
      </c>
      <c r="G318" t="s">
        <v>13</v>
      </c>
      <c r="H318" t="s">
        <v>14</v>
      </c>
    </row>
    <row r="319" spans="1:8" x14ac:dyDescent="0.2">
      <c r="A319" t="s">
        <v>663</v>
      </c>
      <c r="B319" t="s">
        <v>76</v>
      </c>
      <c r="C319" t="s">
        <v>664</v>
      </c>
      <c r="D319" s="1">
        <v>572</v>
      </c>
      <c r="E319" t="s">
        <v>11</v>
      </c>
      <c r="F319" t="s">
        <v>12</v>
      </c>
      <c r="G319" t="s">
        <v>13</v>
      </c>
      <c r="H319" t="s">
        <v>14</v>
      </c>
    </row>
    <row r="320" spans="1:8" x14ac:dyDescent="0.2">
      <c r="A320" t="s">
        <v>665</v>
      </c>
      <c r="B320" t="s">
        <v>76</v>
      </c>
      <c r="C320" t="s">
        <v>666</v>
      </c>
      <c r="D320" s="1">
        <v>573</v>
      </c>
      <c r="E320" t="s">
        <v>11</v>
      </c>
      <c r="F320" t="s">
        <v>12</v>
      </c>
      <c r="G320" t="s">
        <v>13</v>
      </c>
      <c r="H320" t="s">
        <v>14</v>
      </c>
    </row>
    <row r="321" spans="1:8" x14ac:dyDescent="0.2">
      <c r="A321" t="s">
        <v>667</v>
      </c>
      <c r="B321" t="s">
        <v>9</v>
      </c>
      <c r="C321" t="s">
        <v>668</v>
      </c>
      <c r="D321" s="1">
        <v>453</v>
      </c>
      <c r="E321" t="s">
        <v>11</v>
      </c>
      <c r="F321" t="s">
        <v>35</v>
      </c>
      <c r="G321" t="s">
        <v>13</v>
      </c>
      <c r="H321" t="s">
        <v>36</v>
      </c>
    </row>
    <row r="322" spans="1:8" x14ac:dyDescent="0.2">
      <c r="A322" t="s">
        <v>669</v>
      </c>
      <c r="B322" t="s">
        <v>86</v>
      </c>
      <c r="C322" t="s">
        <v>670</v>
      </c>
      <c r="D322" s="1">
        <v>551</v>
      </c>
      <c r="E322" t="s">
        <v>11</v>
      </c>
      <c r="F322" t="s">
        <v>12</v>
      </c>
      <c r="G322" t="s">
        <v>13</v>
      </c>
      <c r="H322" t="s">
        <v>14</v>
      </c>
    </row>
    <row r="323" spans="1:8" x14ac:dyDescent="0.2">
      <c r="A323" t="s">
        <v>671</v>
      </c>
      <c r="B323" t="s">
        <v>111</v>
      </c>
      <c r="C323" t="s">
        <v>672</v>
      </c>
      <c r="D323" s="1">
        <v>566</v>
      </c>
      <c r="E323" t="s">
        <v>11</v>
      </c>
      <c r="F323" t="s">
        <v>49</v>
      </c>
      <c r="G323" t="s">
        <v>13</v>
      </c>
      <c r="H323" t="s">
        <v>50</v>
      </c>
    </row>
    <row r="324" spans="1:8" x14ac:dyDescent="0.2">
      <c r="A324" t="s">
        <v>673</v>
      </c>
      <c r="B324" t="s">
        <v>9</v>
      </c>
      <c r="C324" t="s">
        <v>674</v>
      </c>
      <c r="D324" s="1">
        <v>457</v>
      </c>
      <c r="E324" t="s">
        <v>11</v>
      </c>
      <c r="F324" t="s">
        <v>57</v>
      </c>
      <c r="G324" t="s">
        <v>58</v>
      </c>
      <c r="H324" t="s">
        <v>59</v>
      </c>
    </row>
    <row r="325" spans="1:8" x14ac:dyDescent="0.2">
      <c r="A325" t="s">
        <v>675</v>
      </c>
      <c r="B325" t="s">
        <v>86</v>
      </c>
      <c r="C325" t="s">
        <v>676</v>
      </c>
      <c r="D325" s="1">
        <v>562</v>
      </c>
      <c r="E325" t="s">
        <v>11</v>
      </c>
      <c r="F325" t="s">
        <v>12</v>
      </c>
      <c r="G325" t="s">
        <v>13</v>
      </c>
      <c r="H325" t="s">
        <v>14</v>
      </c>
    </row>
    <row r="326" spans="1:8" x14ac:dyDescent="0.2">
      <c r="A326" t="s">
        <v>677</v>
      </c>
      <c r="B326" t="s">
        <v>76</v>
      </c>
      <c r="C326" t="s">
        <v>678</v>
      </c>
      <c r="D326" s="1">
        <v>557</v>
      </c>
      <c r="E326" t="s">
        <v>11</v>
      </c>
      <c r="F326" t="s">
        <v>12</v>
      </c>
      <c r="G326" t="s">
        <v>13</v>
      </c>
      <c r="H326" t="s">
        <v>14</v>
      </c>
    </row>
    <row r="327" spans="1:8" x14ac:dyDescent="0.2">
      <c r="A327" t="s">
        <v>679</v>
      </c>
      <c r="B327" t="s">
        <v>76</v>
      </c>
      <c r="C327" t="s">
        <v>307</v>
      </c>
      <c r="D327" s="1">
        <v>576</v>
      </c>
      <c r="E327" t="s">
        <v>11</v>
      </c>
      <c r="F327" t="s">
        <v>12</v>
      </c>
      <c r="G327" t="s">
        <v>13</v>
      </c>
      <c r="H327" t="s">
        <v>14</v>
      </c>
    </row>
    <row r="328" spans="1:8" x14ac:dyDescent="0.2">
      <c r="A328" t="s">
        <v>680</v>
      </c>
      <c r="B328" t="s">
        <v>86</v>
      </c>
      <c r="C328" t="s">
        <v>681</v>
      </c>
      <c r="D328" s="1">
        <v>577</v>
      </c>
      <c r="E328" t="s">
        <v>11</v>
      </c>
      <c r="F328" t="s">
        <v>12</v>
      </c>
      <c r="G328" t="s">
        <v>13</v>
      </c>
      <c r="H328" t="s">
        <v>14</v>
      </c>
    </row>
    <row r="329" spans="1:8" x14ac:dyDescent="0.2">
      <c r="A329" t="s">
        <v>682</v>
      </c>
      <c r="B329" t="s">
        <v>76</v>
      </c>
      <c r="C329" t="s">
        <v>683</v>
      </c>
      <c r="D329" s="1">
        <v>605</v>
      </c>
      <c r="E329" t="s">
        <v>11</v>
      </c>
      <c r="F329" t="s">
        <v>12</v>
      </c>
      <c r="G329" t="s">
        <v>13</v>
      </c>
      <c r="H329" t="s">
        <v>14</v>
      </c>
    </row>
    <row r="330" spans="1:8" x14ac:dyDescent="0.2">
      <c r="A330" t="s">
        <v>684</v>
      </c>
      <c r="B330" t="s">
        <v>81</v>
      </c>
      <c r="C330" t="s">
        <v>685</v>
      </c>
      <c r="D330" s="1">
        <v>564</v>
      </c>
      <c r="E330" t="s">
        <v>11</v>
      </c>
      <c r="F330" t="s">
        <v>12</v>
      </c>
      <c r="G330" t="s">
        <v>13</v>
      </c>
      <c r="H330" t="s">
        <v>14</v>
      </c>
    </row>
    <row r="331" spans="1:8" x14ac:dyDescent="0.2">
      <c r="A331" t="s">
        <v>686</v>
      </c>
      <c r="B331" t="s">
        <v>76</v>
      </c>
      <c r="C331" t="s">
        <v>687</v>
      </c>
      <c r="D331" s="1">
        <v>575</v>
      </c>
      <c r="E331" t="s">
        <v>11</v>
      </c>
      <c r="F331" t="s">
        <v>12</v>
      </c>
      <c r="G331" t="s">
        <v>13</v>
      </c>
      <c r="H331" t="s">
        <v>14</v>
      </c>
    </row>
    <row r="332" spans="1:8" x14ac:dyDescent="0.2">
      <c r="A332" t="s">
        <v>688</v>
      </c>
      <c r="B332" t="s">
        <v>76</v>
      </c>
      <c r="C332" t="s">
        <v>689</v>
      </c>
      <c r="D332" s="1">
        <v>569</v>
      </c>
      <c r="E332" t="s">
        <v>11</v>
      </c>
      <c r="F332" t="s">
        <v>12</v>
      </c>
      <c r="G332" t="s">
        <v>13</v>
      </c>
      <c r="H332" t="s">
        <v>14</v>
      </c>
    </row>
    <row r="333" spans="1:8" x14ac:dyDescent="0.2">
      <c r="A333" t="s">
        <v>690</v>
      </c>
      <c r="B333" t="s">
        <v>76</v>
      </c>
      <c r="C333" t="s">
        <v>691</v>
      </c>
      <c r="D333" s="1">
        <v>563</v>
      </c>
      <c r="E333" t="s">
        <v>11</v>
      </c>
      <c r="F333" t="s">
        <v>12</v>
      </c>
      <c r="G333" t="s">
        <v>13</v>
      </c>
      <c r="H333" t="s">
        <v>14</v>
      </c>
    </row>
    <row r="334" spans="1:8" x14ac:dyDescent="0.2">
      <c r="A334" t="s">
        <v>692</v>
      </c>
      <c r="B334" t="s">
        <v>81</v>
      </c>
      <c r="C334" t="s">
        <v>693</v>
      </c>
      <c r="D334" s="1">
        <v>543</v>
      </c>
      <c r="E334" t="s">
        <v>11</v>
      </c>
      <c r="F334" t="s">
        <v>12</v>
      </c>
      <c r="G334" t="s">
        <v>13</v>
      </c>
      <c r="H334" t="s">
        <v>14</v>
      </c>
    </row>
    <row r="335" spans="1:8" x14ac:dyDescent="0.2">
      <c r="A335" t="s">
        <v>694</v>
      </c>
      <c r="B335" t="s">
        <v>76</v>
      </c>
      <c r="C335" t="s">
        <v>695</v>
      </c>
      <c r="D335" s="1">
        <v>553</v>
      </c>
      <c r="E335" t="s">
        <v>11</v>
      </c>
      <c r="F335" t="s">
        <v>49</v>
      </c>
      <c r="G335" t="s">
        <v>13</v>
      </c>
      <c r="H335" t="s">
        <v>50</v>
      </c>
    </row>
    <row r="336" spans="1:8" x14ac:dyDescent="0.2">
      <c r="A336" t="s">
        <v>696</v>
      </c>
      <c r="B336" t="s">
        <v>76</v>
      </c>
      <c r="C336" t="s">
        <v>697</v>
      </c>
      <c r="D336" s="1">
        <v>650</v>
      </c>
      <c r="E336" t="s">
        <v>11</v>
      </c>
      <c r="F336" t="s">
        <v>12</v>
      </c>
      <c r="G336" t="s">
        <v>13</v>
      </c>
      <c r="H336" t="s">
        <v>14</v>
      </c>
    </row>
    <row r="337" spans="1:8" x14ac:dyDescent="0.2">
      <c r="A337" t="s">
        <v>698</v>
      </c>
      <c r="B337" t="s">
        <v>76</v>
      </c>
      <c r="C337" t="s">
        <v>699</v>
      </c>
      <c r="D337" s="1">
        <v>449</v>
      </c>
      <c r="E337" t="s">
        <v>11</v>
      </c>
      <c r="F337" t="s">
        <v>62</v>
      </c>
      <c r="G337" t="s">
        <v>13</v>
      </c>
      <c r="H337" t="s">
        <v>50</v>
      </c>
    </row>
    <row r="338" spans="1:8" x14ac:dyDescent="0.2">
      <c r="A338" t="s">
        <v>700</v>
      </c>
      <c r="B338" t="s">
        <v>76</v>
      </c>
      <c r="C338" t="s">
        <v>701</v>
      </c>
      <c r="D338" s="1">
        <v>541</v>
      </c>
      <c r="E338" t="s">
        <v>11</v>
      </c>
      <c r="F338" t="s">
        <v>702</v>
      </c>
      <c r="G338" t="s">
        <v>13</v>
      </c>
      <c r="H338" t="s">
        <v>14</v>
      </c>
    </row>
    <row r="339" spans="1:8" x14ac:dyDescent="0.2">
      <c r="A339" t="s">
        <v>703</v>
      </c>
      <c r="B339" t="s">
        <v>81</v>
      </c>
      <c r="C339" t="s">
        <v>704</v>
      </c>
      <c r="D339" s="1">
        <v>441</v>
      </c>
      <c r="E339" t="s">
        <v>11</v>
      </c>
      <c r="F339" t="s">
        <v>62</v>
      </c>
      <c r="G339" t="s">
        <v>13</v>
      </c>
      <c r="H339" t="s">
        <v>50</v>
      </c>
    </row>
    <row r="340" spans="1:8" x14ac:dyDescent="0.2">
      <c r="A340" t="s">
        <v>705</v>
      </c>
      <c r="B340" t="s">
        <v>76</v>
      </c>
      <c r="C340" t="s">
        <v>706</v>
      </c>
      <c r="D340" s="1">
        <v>567</v>
      </c>
      <c r="E340" t="s">
        <v>11</v>
      </c>
      <c r="F340" t="s">
        <v>12</v>
      </c>
      <c r="G340" t="s">
        <v>13</v>
      </c>
      <c r="H340" t="s">
        <v>14</v>
      </c>
    </row>
    <row r="341" spans="1:8" x14ac:dyDescent="0.2">
      <c r="A341" t="s">
        <v>707</v>
      </c>
      <c r="B341" t="s">
        <v>76</v>
      </c>
      <c r="C341" t="s">
        <v>708</v>
      </c>
      <c r="D341" s="1">
        <v>435</v>
      </c>
      <c r="E341" t="s">
        <v>11</v>
      </c>
      <c r="F341" t="s">
        <v>62</v>
      </c>
      <c r="G341" t="s">
        <v>13</v>
      </c>
      <c r="H341" t="s">
        <v>50</v>
      </c>
    </row>
    <row r="342" spans="1:8" x14ac:dyDescent="0.2">
      <c r="A342" t="s">
        <v>709</v>
      </c>
      <c r="B342" t="s">
        <v>76</v>
      </c>
      <c r="C342" t="s">
        <v>710</v>
      </c>
      <c r="D342" s="1">
        <v>441</v>
      </c>
      <c r="E342" t="s">
        <v>11</v>
      </c>
      <c r="F342" t="s">
        <v>62</v>
      </c>
      <c r="G342" t="s">
        <v>13</v>
      </c>
      <c r="H342" t="s">
        <v>50</v>
      </c>
    </row>
    <row r="343" spans="1:8" x14ac:dyDescent="0.2">
      <c r="A343" t="s">
        <v>711</v>
      </c>
      <c r="B343" t="s">
        <v>9</v>
      </c>
      <c r="C343" t="s">
        <v>712</v>
      </c>
      <c r="D343" s="1">
        <v>474</v>
      </c>
      <c r="E343" t="s">
        <v>11</v>
      </c>
      <c r="F343" t="s">
        <v>35</v>
      </c>
      <c r="G343" t="s">
        <v>13</v>
      </c>
      <c r="H343" t="s">
        <v>36</v>
      </c>
    </row>
    <row r="344" spans="1:8" x14ac:dyDescent="0.2">
      <c r="A344" t="s">
        <v>713</v>
      </c>
      <c r="B344" t="s">
        <v>76</v>
      </c>
      <c r="C344" t="s">
        <v>714</v>
      </c>
      <c r="D344" s="1">
        <v>571</v>
      </c>
      <c r="E344" t="s">
        <v>11</v>
      </c>
      <c r="F344" t="s">
        <v>12</v>
      </c>
      <c r="G344" t="s">
        <v>13</v>
      </c>
      <c r="H344" t="s">
        <v>14</v>
      </c>
    </row>
    <row r="345" spans="1:8" x14ac:dyDescent="0.2">
      <c r="A345" t="s">
        <v>715</v>
      </c>
      <c r="B345" t="s">
        <v>76</v>
      </c>
      <c r="C345" t="s">
        <v>716</v>
      </c>
      <c r="D345" s="1">
        <v>444</v>
      </c>
      <c r="E345" t="s">
        <v>11</v>
      </c>
      <c r="F345" t="s">
        <v>62</v>
      </c>
      <c r="G345" t="s">
        <v>13</v>
      </c>
      <c r="H345" t="s">
        <v>50</v>
      </c>
    </row>
    <row r="346" spans="1:8" x14ac:dyDescent="0.2">
      <c r="A346" t="s">
        <v>717</v>
      </c>
      <c r="B346" t="s">
        <v>76</v>
      </c>
      <c r="C346" t="s">
        <v>718</v>
      </c>
      <c r="D346" s="1">
        <v>469</v>
      </c>
      <c r="E346" t="s">
        <v>11</v>
      </c>
      <c r="F346" t="s">
        <v>35</v>
      </c>
      <c r="G346" t="s">
        <v>13</v>
      </c>
      <c r="H346" t="s">
        <v>36</v>
      </c>
    </row>
    <row r="347" spans="1:8" x14ac:dyDescent="0.2">
      <c r="A347" t="s">
        <v>719</v>
      </c>
      <c r="B347" t="s">
        <v>76</v>
      </c>
      <c r="C347" t="s">
        <v>720</v>
      </c>
      <c r="D347" s="1">
        <v>517</v>
      </c>
      <c r="E347" t="s">
        <v>11</v>
      </c>
      <c r="F347" t="s">
        <v>12</v>
      </c>
      <c r="G347" t="s">
        <v>13</v>
      </c>
      <c r="H347" t="s">
        <v>14</v>
      </c>
    </row>
    <row r="348" spans="1:8" x14ac:dyDescent="0.2">
      <c r="A348" t="s">
        <v>721</v>
      </c>
      <c r="B348" t="s">
        <v>76</v>
      </c>
      <c r="C348" t="s">
        <v>722</v>
      </c>
      <c r="D348" s="1">
        <v>601</v>
      </c>
      <c r="E348" t="s">
        <v>11</v>
      </c>
      <c r="F348" t="s">
        <v>12</v>
      </c>
      <c r="G348" t="s">
        <v>13</v>
      </c>
      <c r="H348" t="s">
        <v>14</v>
      </c>
    </row>
    <row r="349" spans="1:8" x14ac:dyDescent="0.2">
      <c r="A349" t="s">
        <v>723</v>
      </c>
      <c r="B349" t="s">
        <v>86</v>
      </c>
      <c r="C349" t="s">
        <v>724</v>
      </c>
      <c r="D349" s="1">
        <v>550</v>
      </c>
      <c r="E349" t="s">
        <v>11</v>
      </c>
      <c r="F349" t="s">
        <v>12</v>
      </c>
      <c r="G349" t="s">
        <v>13</v>
      </c>
      <c r="H349" t="s">
        <v>14</v>
      </c>
    </row>
    <row r="350" spans="1:8" x14ac:dyDescent="0.2">
      <c r="A350" t="s">
        <v>725</v>
      </c>
      <c r="B350" t="s">
        <v>9</v>
      </c>
      <c r="C350" t="s">
        <v>726</v>
      </c>
      <c r="D350" s="1">
        <v>571</v>
      </c>
      <c r="E350" t="s">
        <v>11</v>
      </c>
      <c r="F350" t="s">
        <v>12</v>
      </c>
      <c r="G350" t="s">
        <v>13</v>
      </c>
      <c r="H350" t="s">
        <v>14</v>
      </c>
    </row>
    <row r="351" spans="1:8" x14ac:dyDescent="0.2">
      <c r="A351" t="s">
        <v>727</v>
      </c>
      <c r="B351" t="s">
        <v>76</v>
      </c>
      <c r="C351" t="s">
        <v>728</v>
      </c>
      <c r="D351" s="1">
        <v>540</v>
      </c>
      <c r="E351" t="s">
        <v>11</v>
      </c>
      <c r="F351" t="s">
        <v>12</v>
      </c>
      <c r="G351" t="s">
        <v>13</v>
      </c>
      <c r="H351" t="s">
        <v>14</v>
      </c>
    </row>
    <row r="352" spans="1:8" x14ac:dyDescent="0.2">
      <c r="A352" t="s">
        <v>729</v>
      </c>
      <c r="B352" t="s">
        <v>76</v>
      </c>
      <c r="C352" t="s">
        <v>730</v>
      </c>
      <c r="D352" s="1">
        <v>453</v>
      </c>
      <c r="E352" t="s">
        <v>11</v>
      </c>
      <c r="F352" t="s">
        <v>35</v>
      </c>
      <c r="G352" t="s">
        <v>13</v>
      </c>
      <c r="H352" t="s">
        <v>36</v>
      </c>
    </row>
    <row r="353" spans="1:8" x14ac:dyDescent="0.2">
      <c r="A353" t="s">
        <v>731</v>
      </c>
      <c r="B353" t="s">
        <v>76</v>
      </c>
      <c r="C353" t="s">
        <v>732</v>
      </c>
      <c r="D353" s="1">
        <v>585</v>
      </c>
      <c r="E353" t="s">
        <v>11</v>
      </c>
      <c r="F353" t="s">
        <v>12</v>
      </c>
      <c r="G353" t="s">
        <v>13</v>
      </c>
      <c r="H353" t="s">
        <v>14</v>
      </c>
    </row>
    <row r="354" spans="1:8" x14ac:dyDescent="0.2">
      <c r="A354" t="s">
        <v>733</v>
      </c>
      <c r="B354" t="s">
        <v>86</v>
      </c>
      <c r="C354" t="s">
        <v>734</v>
      </c>
      <c r="D354" s="1">
        <v>562</v>
      </c>
      <c r="E354" t="s">
        <v>11</v>
      </c>
      <c r="F354" t="s">
        <v>12</v>
      </c>
      <c r="G354" t="s">
        <v>13</v>
      </c>
      <c r="H354" t="s">
        <v>14</v>
      </c>
    </row>
    <row r="355" spans="1:8" x14ac:dyDescent="0.2">
      <c r="A355" t="s">
        <v>735</v>
      </c>
      <c r="B355" t="s">
        <v>9</v>
      </c>
      <c r="C355" t="s">
        <v>736</v>
      </c>
      <c r="D355" s="1">
        <v>558</v>
      </c>
      <c r="E355" t="s">
        <v>11</v>
      </c>
      <c r="F355" t="s">
        <v>12</v>
      </c>
      <c r="G355" t="s">
        <v>13</v>
      </c>
      <c r="H355" t="s">
        <v>14</v>
      </c>
    </row>
    <row r="356" spans="1:8" x14ac:dyDescent="0.2">
      <c r="A356" t="s">
        <v>737</v>
      </c>
      <c r="B356" t="s">
        <v>76</v>
      </c>
      <c r="C356" t="s">
        <v>738</v>
      </c>
      <c r="D356" s="1">
        <v>551</v>
      </c>
      <c r="E356" t="s">
        <v>11</v>
      </c>
      <c r="F356" t="s">
        <v>12</v>
      </c>
      <c r="G356" t="s">
        <v>13</v>
      </c>
      <c r="H356" t="s">
        <v>14</v>
      </c>
    </row>
    <row r="357" spans="1:8" x14ac:dyDescent="0.2">
      <c r="A357" t="s">
        <v>739</v>
      </c>
      <c r="B357" t="s">
        <v>76</v>
      </c>
      <c r="C357" t="s">
        <v>740</v>
      </c>
      <c r="D357" s="1">
        <v>444</v>
      </c>
      <c r="E357" t="s">
        <v>11</v>
      </c>
      <c r="F357" t="s">
        <v>62</v>
      </c>
      <c r="G357" t="s">
        <v>13</v>
      </c>
      <c r="H357" t="s">
        <v>50</v>
      </c>
    </row>
    <row r="358" spans="1:8" x14ac:dyDescent="0.2">
      <c r="A358" t="s">
        <v>741</v>
      </c>
      <c r="B358" t="s">
        <v>214</v>
      </c>
      <c r="C358" t="s">
        <v>740</v>
      </c>
      <c r="D358" s="1">
        <v>443</v>
      </c>
      <c r="E358" t="s">
        <v>11</v>
      </c>
      <c r="F358" t="s">
        <v>62</v>
      </c>
      <c r="G358" t="s">
        <v>13</v>
      </c>
      <c r="H358" t="s">
        <v>50</v>
      </c>
    </row>
    <row r="359" spans="1:8" x14ac:dyDescent="0.2">
      <c r="A359" t="s">
        <v>742</v>
      </c>
      <c r="B359" t="s">
        <v>81</v>
      </c>
      <c r="C359" t="s">
        <v>743</v>
      </c>
      <c r="D359" s="1">
        <v>534</v>
      </c>
      <c r="E359" t="s">
        <v>11</v>
      </c>
      <c r="F359" t="s">
        <v>12</v>
      </c>
      <c r="G359" t="s">
        <v>13</v>
      </c>
      <c r="H359" t="s">
        <v>14</v>
      </c>
    </row>
    <row r="360" spans="1:8" x14ac:dyDescent="0.2">
      <c r="A360" t="s">
        <v>744</v>
      </c>
      <c r="B360" t="s">
        <v>76</v>
      </c>
      <c r="C360" t="s">
        <v>745</v>
      </c>
      <c r="D360" s="1">
        <v>585</v>
      </c>
      <c r="E360" t="s">
        <v>11</v>
      </c>
      <c r="F360" t="s">
        <v>12</v>
      </c>
      <c r="G360" t="s">
        <v>13</v>
      </c>
      <c r="H360" t="s">
        <v>14</v>
      </c>
    </row>
    <row r="361" spans="1:8" x14ac:dyDescent="0.2">
      <c r="A361" t="s">
        <v>746</v>
      </c>
      <c r="B361" t="s">
        <v>9</v>
      </c>
      <c r="C361" t="s">
        <v>747</v>
      </c>
      <c r="D361" s="1">
        <v>468</v>
      </c>
      <c r="E361" t="s">
        <v>11</v>
      </c>
      <c r="F361" t="s">
        <v>57</v>
      </c>
      <c r="G361" t="s">
        <v>58</v>
      </c>
      <c r="H361" t="s">
        <v>59</v>
      </c>
    </row>
    <row r="362" spans="1:8" x14ac:dyDescent="0.2">
      <c r="A362" t="s">
        <v>748</v>
      </c>
      <c r="B362" t="s">
        <v>76</v>
      </c>
      <c r="C362" t="s">
        <v>749</v>
      </c>
      <c r="D362" s="1">
        <v>567</v>
      </c>
      <c r="E362" t="s">
        <v>11</v>
      </c>
      <c r="F362" t="s">
        <v>12</v>
      </c>
      <c r="G362" t="s">
        <v>13</v>
      </c>
      <c r="H362" t="s">
        <v>14</v>
      </c>
    </row>
    <row r="363" spans="1:8" x14ac:dyDescent="0.2">
      <c r="A363" t="s">
        <v>750</v>
      </c>
      <c r="B363" t="s">
        <v>76</v>
      </c>
      <c r="C363" t="s">
        <v>751</v>
      </c>
      <c r="D363" s="1">
        <v>441</v>
      </c>
      <c r="E363" t="s">
        <v>11</v>
      </c>
      <c r="F363" t="s">
        <v>62</v>
      </c>
      <c r="G363" t="s">
        <v>13</v>
      </c>
      <c r="H363" t="s">
        <v>50</v>
      </c>
    </row>
    <row r="364" spans="1:8" x14ac:dyDescent="0.2">
      <c r="A364" t="s">
        <v>752</v>
      </c>
      <c r="B364" t="s">
        <v>76</v>
      </c>
      <c r="C364" t="s">
        <v>753</v>
      </c>
      <c r="D364" s="1">
        <v>529</v>
      </c>
      <c r="E364" t="s">
        <v>11</v>
      </c>
      <c r="F364" t="s">
        <v>12</v>
      </c>
      <c r="G364" t="s">
        <v>13</v>
      </c>
      <c r="H364" t="s">
        <v>14</v>
      </c>
    </row>
    <row r="365" spans="1:8" x14ac:dyDescent="0.2">
      <c r="A365" t="s">
        <v>754</v>
      </c>
      <c r="B365" t="s">
        <v>9</v>
      </c>
      <c r="C365" t="s">
        <v>755</v>
      </c>
      <c r="D365" s="1">
        <v>575</v>
      </c>
      <c r="E365" t="s">
        <v>11</v>
      </c>
      <c r="F365" t="s">
        <v>12</v>
      </c>
      <c r="G365" t="s">
        <v>13</v>
      </c>
      <c r="H365" t="s">
        <v>14</v>
      </c>
    </row>
    <row r="366" spans="1:8" x14ac:dyDescent="0.2">
      <c r="A366" t="s">
        <v>756</v>
      </c>
      <c r="B366" t="s">
        <v>86</v>
      </c>
      <c r="C366" t="s">
        <v>757</v>
      </c>
      <c r="D366" s="1">
        <v>544</v>
      </c>
      <c r="E366" t="s">
        <v>11</v>
      </c>
      <c r="F366" t="s">
        <v>12</v>
      </c>
      <c r="G366" t="s">
        <v>13</v>
      </c>
      <c r="H366" t="s">
        <v>14</v>
      </c>
    </row>
    <row r="367" spans="1:8" x14ac:dyDescent="0.2">
      <c r="A367" t="s">
        <v>758</v>
      </c>
      <c r="B367" t="s">
        <v>214</v>
      </c>
      <c r="C367" t="s">
        <v>759</v>
      </c>
      <c r="D367" s="1">
        <v>475</v>
      </c>
      <c r="E367" t="s">
        <v>11</v>
      </c>
      <c r="F367" t="s">
        <v>35</v>
      </c>
      <c r="G367" t="s">
        <v>13</v>
      </c>
      <c r="H367" t="s">
        <v>36</v>
      </c>
    </row>
    <row r="368" spans="1:8" x14ac:dyDescent="0.2">
      <c r="A368" t="s">
        <v>760</v>
      </c>
      <c r="B368" t="s">
        <v>76</v>
      </c>
      <c r="C368" t="s">
        <v>761</v>
      </c>
      <c r="D368" s="1">
        <v>552</v>
      </c>
      <c r="E368" t="s">
        <v>11</v>
      </c>
      <c r="F368" t="s">
        <v>12</v>
      </c>
      <c r="G368" t="s">
        <v>13</v>
      </c>
      <c r="H368" t="s">
        <v>14</v>
      </c>
    </row>
    <row r="369" spans="1:8" x14ac:dyDescent="0.2">
      <c r="A369" t="s">
        <v>762</v>
      </c>
      <c r="B369" t="s">
        <v>9</v>
      </c>
      <c r="C369" t="s">
        <v>763</v>
      </c>
      <c r="D369" s="1">
        <v>578</v>
      </c>
      <c r="E369" t="s">
        <v>11</v>
      </c>
      <c r="F369" t="s">
        <v>12</v>
      </c>
      <c r="G369" t="s">
        <v>13</v>
      </c>
      <c r="H369" t="s">
        <v>14</v>
      </c>
    </row>
    <row r="370" spans="1:8" x14ac:dyDescent="0.2">
      <c r="A370" t="s">
        <v>764</v>
      </c>
      <c r="B370" t="s">
        <v>76</v>
      </c>
      <c r="C370" t="s">
        <v>765</v>
      </c>
      <c r="D370" s="1">
        <v>536</v>
      </c>
      <c r="E370" t="s">
        <v>11</v>
      </c>
      <c r="F370" t="s">
        <v>12</v>
      </c>
      <c r="G370" t="s">
        <v>13</v>
      </c>
      <c r="H370" t="s">
        <v>14</v>
      </c>
    </row>
    <row r="371" spans="1:8" x14ac:dyDescent="0.2">
      <c r="A371" t="s">
        <v>766</v>
      </c>
      <c r="B371" t="s">
        <v>86</v>
      </c>
      <c r="C371" t="s">
        <v>767</v>
      </c>
      <c r="D371" s="1">
        <v>553</v>
      </c>
      <c r="E371" t="s">
        <v>11</v>
      </c>
      <c r="F371" t="s">
        <v>12</v>
      </c>
      <c r="G371" t="s">
        <v>13</v>
      </c>
      <c r="H371" t="s">
        <v>14</v>
      </c>
    </row>
    <row r="372" spans="1:8" x14ac:dyDescent="0.2">
      <c r="A372" t="s">
        <v>768</v>
      </c>
      <c r="B372" t="s">
        <v>76</v>
      </c>
      <c r="C372" t="s">
        <v>769</v>
      </c>
      <c r="D372" s="1">
        <v>463</v>
      </c>
      <c r="E372" t="s">
        <v>11</v>
      </c>
      <c r="F372" t="s">
        <v>49</v>
      </c>
      <c r="G372" t="s">
        <v>13</v>
      </c>
      <c r="H372" t="s">
        <v>50</v>
      </c>
    </row>
    <row r="373" spans="1:8" x14ac:dyDescent="0.2">
      <c r="A373" t="s">
        <v>770</v>
      </c>
      <c r="B373" t="s">
        <v>76</v>
      </c>
      <c r="C373" t="s">
        <v>771</v>
      </c>
      <c r="D373" s="1">
        <v>581</v>
      </c>
      <c r="E373" t="s">
        <v>11</v>
      </c>
      <c r="F373" t="s">
        <v>12</v>
      </c>
      <c r="G373" t="s">
        <v>13</v>
      </c>
      <c r="H373" t="s">
        <v>14</v>
      </c>
    </row>
    <row r="374" spans="1:8" x14ac:dyDescent="0.2">
      <c r="A374" t="s">
        <v>772</v>
      </c>
      <c r="B374" t="s">
        <v>76</v>
      </c>
      <c r="C374" t="s">
        <v>773</v>
      </c>
      <c r="D374" s="1">
        <v>543</v>
      </c>
      <c r="E374" t="s">
        <v>11</v>
      </c>
      <c r="F374" t="s">
        <v>12</v>
      </c>
      <c r="G374" t="s">
        <v>13</v>
      </c>
      <c r="H374" t="s">
        <v>14</v>
      </c>
    </row>
    <row r="375" spans="1:8" x14ac:dyDescent="0.2">
      <c r="A375" t="s">
        <v>774</v>
      </c>
      <c r="B375" t="s">
        <v>76</v>
      </c>
      <c r="C375" t="s">
        <v>775</v>
      </c>
      <c r="D375" s="1">
        <v>557</v>
      </c>
      <c r="E375" t="s">
        <v>11</v>
      </c>
      <c r="F375" t="s">
        <v>12</v>
      </c>
      <c r="G375" t="s">
        <v>13</v>
      </c>
      <c r="H375" t="s">
        <v>14</v>
      </c>
    </row>
    <row r="376" spans="1:8" x14ac:dyDescent="0.2">
      <c r="A376" t="s">
        <v>776</v>
      </c>
      <c r="B376" t="s">
        <v>76</v>
      </c>
      <c r="C376" t="s">
        <v>777</v>
      </c>
      <c r="D376" s="1">
        <v>560</v>
      </c>
      <c r="E376" t="s">
        <v>11</v>
      </c>
      <c r="F376" t="s">
        <v>12</v>
      </c>
      <c r="G376" t="s">
        <v>13</v>
      </c>
      <c r="H376" t="s">
        <v>14</v>
      </c>
    </row>
    <row r="377" spans="1:8" x14ac:dyDescent="0.2">
      <c r="A377" t="s">
        <v>778</v>
      </c>
      <c r="B377" t="s">
        <v>86</v>
      </c>
      <c r="C377" t="s">
        <v>779</v>
      </c>
      <c r="D377" s="1">
        <v>553</v>
      </c>
      <c r="E377" t="s">
        <v>11</v>
      </c>
      <c r="F377" t="s">
        <v>12</v>
      </c>
      <c r="G377" t="s">
        <v>13</v>
      </c>
      <c r="H377" t="s">
        <v>14</v>
      </c>
    </row>
    <row r="378" spans="1:8" x14ac:dyDescent="0.2">
      <c r="A378" t="s">
        <v>780</v>
      </c>
      <c r="B378" t="s">
        <v>781</v>
      </c>
      <c r="C378" t="s">
        <v>782</v>
      </c>
      <c r="D378" s="1">
        <v>437</v>
      </c>
      <c r="E378" t="s">
        <v>11</v>
      </c>
      <c r="F378" t="s">
        <v>62</v>
      </c>
      <c r="G378" t="s">
        <v>13</v>
      </c>
      <c r="H378" t="s">
        <v>50</v>
      </c>
    </row>
    <row r="379" spans="1:8" x14ac:dyDescent="0.2">
      <c r="A379" t="s">
        <v>783</v>
      </c>
      <c r="B379" t="s">
        <v>86</v>
      </c>
      <c r="C379" t="s">
        <v>784</v>
      </c>
      <c r="D379" s="1">
        <v>562</v>
      </c>
      <c r="E379" t="s">
        <v>11</v>
      </c>
      <c r="F379" t="s">
        <v>12</v>
      </c>
      <c r="G379" t="s">
        <v>13</v>
      </c>
      <c r="H379" t="s">
        <v>14</v>
      </c>
    </row>
    <row r="380" spans="1:8" x14ac:dyDescent="0.2">
      <c r="A380" t="s">
        <v>785</v>
      </c>
      <c r="B380" t="s">
        <v>9</v>
      </c>
      <c r="C380" t="s">
        <v>786</v>
      </c>
      <c r="D380" s="1">
        <v>519</v>
      </c>
      <c r="E380" t="s">
        <v>11</v>
      </c>
      <c r="F380" t="s">
        <v>787</v>
      </c>
      <c r="G380" t="s">
        <v>13</v>
      </c>
      <c r="H380" t="s">
        <v>788</v>
      </c>
    </row>
    <row r="381" spans="1:8" x14ac:dyDescent="0.2">
      <c r="A381" t="s">
        <v>789</v>
      </c>
      <c r="B381" t="s">
        <v>86</v>
      </c>
      <c r="C381" t="s">
        <v>790</v>
      </c>
      <c r="D381" s="1">
        <v>585</v>
      </c>
      <c r="E381" t="s">
        <v>11</v>
      </c>
      <c r="F381" t="s">
        <v>12</v>
      </c>
      <c r="G381" t="s">
        <v>13</v>
      </c>
      <c r="H381" t="s">
        <v>14</v>
      </c>
    </row>
    <row r="382" spans="1:8" x14ac:dyDescent="0.2">
      <c r="A382" t="s">
        <v>791</v>
      </c>
      <c r="B382" t="s">
        <v>86</v>
      </c>
      <c r="C382" t="s">
        <v>792</v>
      </c>
      <c r="D382" s="1">
        <v>563</v>
      </c>
      <c r="E382" t="s">
        <v>11</v>
      </c>
      <c r="F382" t="s">
        <v>12</v>
      </c>
      <c r="G382" t="s">
        <v>13</v>
      </c>
      <c r="H382" t="s">
        <v>14</v>
      </c>
    </row>
    <row r="383" spans="1:8" x14ac:dyDescent="0.2">
      <c r="A383" t="s">
        <v>793</v>
      </c>
      <c r="B383" t="s">
        <v>76</v>
      </c>
      <c r="C383" t="s">
        <v>794</v>
      </c>
      <c r="D383" s="1">
        <v>540</v>
      </c>
      <c r="E383" t="s">
        <v>11</v>
      </c>
      <c r="F383" t="s">
        <v>49</v>
      </c>
      <c r="G383" t="s">
        <v>13</v>
      </c>
      <c r="H383" t="s">
        <v>50</v>
      </c>
    </row>
    <row r="384" spans="1:8" x14ac:dyDescent="0.2">
      <c r="A384" t="s">
        <v>795</v>
      </c>
      <c r="B384" t="s">
        <v>86</v>
      </c>
      <c r="C384" t="s">
        <v>796</v>
      </c>
      <c r="D384" s="1">
        <v>568</v>
      </c>
      <c r="E384" t="s">
        <v>11</v>
      </c>
      <c r="F384" t="s">
        <v>12</v>
      </c>
      <c r="G384" t="s">
        <v>13</v>
      </c>
      <c r="H384" t="s">
        <v>14</v>
      </c>
    </row>
    <row r="385" spans="1:8" x14ac:dyDescent="0.2">
      <c r="A385" t="s">
        <v>797</v>
      </c>
      <c r="B385" t="s">
        <v>86</v>
      </c>
      <c r="C385" t="s">
        <v>798</v>
      </c>
      <c r="D385" s="1">
        <v>579</v>
      </c>
      <c r="E385" t="s">
        <v>11</v>
      </c>
      <c r="F385" t="s">
        <v>12</v>
      </c>
      <c r="G385" t="s">
        <v>13</v>
      </c>
      <c r="H385" t="s">
        <v>14</v>
      </c>
    </row>
    <row r="386" spans="1:8" x14ac:dyDescent="0.2">
      <c r="A386" t="s">
        <v>799</v>
      </c>
      <c r="B386" t="s">
        <v>81</v>
      </c>
      <c r="C386" t="s">
        <v>800</v>
      </c>
      <c r="D386" s="1">
        <v>552</v>
      </c>
      <c r="E386" t="s">
        <v>11</v>
      </c>
      <c r="F386" t="s">
        <v>12</v>
      </c>
      <c r="G386" t="s">
        <v>13</v>
      </c>
      <c r="H386" t="s">
        <v>14</v>
      </c>
    </row>
    <row r="387" spans="1:8" x14ac:dyDescent="0.2">
      <c r="A387" t="s">
        <v>801</v>
      </c>
      <c r="B387" t="s">
        <v>86</v>
      </c>
      <c r="C387" t="s">
        <v>802</v>
      </c>
      <c r="D387" s="1">
        <v>567</v>
      </c>
      <c r="E387" t="s">
        <v>11</v>
      </c>
      <c r="F387" t="s">
        <v>12</v>
      </c>
      <c r="G387" t="s">
        <v>13</v>
      </c>
      <c r="H387" t="s">
        <v>14</v>
      </c>
    </row>
    <row r="388" spans="1:8" x14ac:dyDescent="0.2">
      <c r="A388" t="s">
        <v>803</v>
      </c>
      <c r="B388" t="s">
        <v>86</v>
      </c>
      <c r="C388" t="s">
        <v>804</v>
      </c>
      <c r="D388" s="1">
        <v>567</v>
      </c>
      <c r="E388" t="s">
        <v>11</v>
      </c>
      <c r="F388" t="s">
        <v>12</v>
      </c>
      <c r="G388" t="s">
        <v>13</v>
      </c>
      <c r="H388" t="s">
        <v>14</v>
      </c>
    </row>
    <row r="389" spans="1:8" x14ac:dyDescent="0.2">
      <c r="A389" t="s">
        <v>805</v>
      </c>
      <c r="B389" t="s">
        <v>86</v>
      </c>
      <c r="C389" t="s">
        <v>593</v>
      </c>
      <c r="D389" s="1">
        <v>581</v>
      </c>
      <c r="E389" t="s">
        <v>11</v>
      </c>
      <c r="F389" t="s">
        <v>12</v>
      </c>
      <c r="G389" t="s">
        <v>13</v>
      </c>
      <c r="H389" t="s">
        <v>14</v>
      </c>
    </row>
    <row r="390" spans="1:8" x14ac:dyDescent="0.2">
      <c r="A390" t="s">
        <v>806</v>
      </c>
      <c r="B390" t="s">
        <v>9</v>
      </c>
      <c r="C390" t="s">
        <v>807</v>
      </c>
      <c r="D390" s="1">
        <v>552</v>
      </c>
      <c r="E390" t="s">
        <v>11</v>
      </c>
      <c r="F390" t="s">
        <v>12</v>
      </c>
      <c r="G390" t="s">
        <v>13</v>
      </c>
      <c r="H390" t="s">
        <v>14</v>
      </c>
    </row>
    <row r="391" spans="1:8" x14ac:dyDescent="0.2">
      <c r="A391" t="s">
        <v>808</v>
      </c>
      <c r="B391" t="s">
        <v>76</v>
      </c>
      <c r="C391" t="s">
        <v>809</v>
      </c>
      <c r="D391" s="1">
        <v>444</v>
      </c>
      <c r="E391" t="s">
        <v>11</v>
      </c>
      <c r="F391" t="s">
        <v>62</v>
      </c>
      <c r="G391" t="s">
        <v>13</v>
      </c>
      <c r="H391" t="s">
        <v>50</v>
      </c>
    </row>
    <row r="392" spans="1:8" x14ac:dyDescent="0.2">
      <c r="A392" t="s">
        <v>810</v>
      </c>
      <c r="B392" t="s">
        <v>86</v>
      </c>
      <c r="C392" t="s">
        <v>811</v>
      </c>
      <c r="D392" s="1">
        <v>548</v>
      </c>
      <c r="E392" t="s">
        <v>11</v>
      </c>
      <c r="F392" t="s">
        <v>12</v>
      </c>
      <c r="G392" t="s">
        <v>13</v>
      </c>
      <c r="H392" t="s">
        <v>14</v>
      </c>
    </row>
    <row r="393" spans="1:8" x14ac:dyDescent="0.2">
      <c r="A393" t="s">
        <v>812</v>
      </c>
      <c r="B393" t="s">
        <v>76</v>
      </c>
      <c r="C393" t="s">
        <v>813</v>
      </c>
      <c r="D393" s="1">
        <v>554</v>
      </c>
      <c r="E393" t="s">
        <v>11</v>
      </c>
      <c r="F393" t="s">
        <v>12</v>
      </c>
      <c r="G393" t="s">
        <v>13</v>
      </c>
      <c r="H393" t="s">
        <v>14</v>
      </c>
    </row>
    <row r="394" spans="1:8" x14ac:dyDescent="0.2">
      <c r="A394" t="s">
        <v>814</v>
      </c>
      <c r="B394" t="s">
        <v>86</v>
      </c>
      <c r="C394" t="s">
        <v>815</v>
      </c>
      <c r="D394" s="1">
        <v>538</v>
      </c>
      <c r="E394" t="s">
        <v>11</v>
      </c>
      <c r="F394" t="s">
        <v>12</v>
      </c>
      <c r="G394" t="s">
        <v>13</v>
      </c>
      <c r="H394" t="s">
        <v>14</v>
      </c>
    </row>
    <row r="395" spans="1:8" x14ac:dyDescent="0.2">
      <c r="A395" t="s">
        <v>816</v>
      </c>
      <c r="B395" t="s">
        <v>76</v>
      </c>
      <c r="C395" t="s">
        <v>817</v>
      </c>
      <c r="D395" s="1">
        <v>564</v>
      </c>
      <c r="E395" t="s">
        <v>11</v>
      </c>
      <c r="F395" t="s">
        <v>12</v>
      </c>
      <c r="G395" t="s">
        <v>13</v>
      </c>
      <c r="H395" t="s">
        <v>14</v>
      </c>
    </row>
    <row r="396" spans="1:8" x14ac:dyDescent="0.2">
      <c r="A396" t="s">
        <v>818</v>
      </c>
      <c r="B396" t="s">
        <v>76</v>
      </c>
      <c r="C396" t="s">
        <v>794</v>
      </c>
      <c r="D396" s="1">
        <v>517</v>
      </c>
      <c r="E396" t="s">
        <v>11</v>
      </c>
      <c r="F396" t="s">
        <v>49</v>
      </c>
      <c r="G396" t="s">
        <v>13</v>
      </c>
      <c r="H396" t="s">
        <v>50</v>
      </c>
    </row>
    <row r="397" spans="1:8" x14ac:dyDescent="0.2">
      <c r="A397" t="s">
        <v>819</v>
      </c>
      <c r="B397" t="s">
        <v>81</v>
      </c>
      <c r="C397" t="s">
        <v>794</v>
      </c>
      <c r="D397" s="1">
        <v>534</v>
      </c>
      <c r="E397" t="s">
        <v>11</v>
      </c>
      <c r="F397" t="s">
        <v>49</v>
      </c>
      <c r="G397" t="s">
        <v>13</v>
      </c>
      <c r="H397" t="s">
        <v>50</v>
      </c>
    </row>
    <row r="398" spans="1:8" x14ac:dyDescent="0.2">
      <c r="A398" t="s">
        <v>820</v>
      </c>
      <c r="B398" t="s">
        <v>76</v>
      </c>
      <c r="C398" t="s">
        <v>794</v>
      </c>
      <c r="D398" s="1">
        <v>540</v>
      </c>
      <c r="E398" t="s">
        <v>11</v>
      </c>
      <c r="F398" t="s">
        <v>49</v>
      </c>
      <c r="G398" t="s">
        <v>13</v>
      </c>
      <c r="H398" t="s">
        <v>50</v>
      </c>
    </row>
    <row r="399" spans="1:8" x14ac:dyDescent="0.2">
      <c r="A399" t="s">
        <v>821</v>
      </c>
      <c r="B399" t="s">
        <v>86</v>
      </c>
      <c r="C399" t="s">
        <v>822</v>
      </c>
      <c r="D399" s="1">
        <v>555</v>
      </c>
      <c r="E399" t="s">
        <v>11</v>
      </c>
      <c r="F399" t="s">
        <v>12</v>
      </c>
      <c r="G399" t="s">
        <v>13</v>
      </c>
      <c r="H399" t="s">
        <v>14</v>
      </c>
    </row>
    <row r="400" spans="1:8" x14ac:dyDescent="0.2">
      <c r="A400" t="s">
        <v>823</v>
      </c>
      <c r="B400" t="s">
        <v>9</v>
      </c>
      <c r="C400" t="s">
        <v>824</v>
      </c>
      <c r="D400" s="1">
        <v>534</v>
      </c>
      <c r="E400" t="s">
        <v>11</v>
      </c>
      <c r="F400" t="s">
        <v>17</v>
      </c>
      <c r="G400" t="s">
        <v>13</v>
      </c>
      <c r="H400" t="s">
        <v>18</v>
      </c>
    </row>
    <row r="401" spans="1:8" x14ac:dyDescent="0.2">
      <c r="A401" t="s">
        <v>825</v>
      </c>
      <c r="B401" t="s">
        <v>86</v>
      </c>
      <c r="C401" t="s">
        <v>826</v>
      </c>
      <c r="D401" s="1">
        <v>559</v>
      </c>
      <c r="E401" t="s">
        <v>11</v>
      </c>
      <c r="F401" t="s">
        <v>12</v>
      </c>
      <c r="G401" t="s">
        <v>13</v>
      </c>
      <c r="H401" t="s">
        <v>14</v>
      </c>
    </row>
    <row r="402" spans="1:8" x14ac:dyDescent="0.2">
      <c r="A402" t="s">
        <v>827</v>
      </c>
      <c r="B402" t="s">
        <v>86</v>
      </c>
      <c r="C402" t="s">
        <v>828</v>
      </c>
      <c r="D402" s="1">
        <v>554</v>
      </c>
      <c r="E402" t="s">
        <v>11</v>
      </c>
      <c r="F402" t="s">
        <v>12</v>
      </c>
      <c r="G402" t="s">
        <v>13</v>
      </c>
      <c r="H402" t="s">
        <v>14</v>
      </c>
    </row>
    <row r="403" spans="1:8" x14ac:dyDescent="0.2">
      <c r="A403" t="s">
        <v>829</v>
      </c>
      <c r="B403" t="s">
        <v>86</v>
      </c>
      <c r="C403" t="s">
        <v>830</v>
      </c>
      <c r="D403" s="1">
        <v>572</v>
      </c>
      <c r="E403" t="s">
        <v>11</v>
      </c>
      <c r="F403" t="s">
        <v>12</v>
      </c>
      <c r="G403" t="s">
        <v>13</v>
      </c>
      <c r="H403" t="s">
        <v>14</v>
      </c>
    </row>
    <row r="404" spans="1:8" x14ac:dyDescent="0.2">
      <c r="A404" t="s">
        <v>831</v>
      </c>
      <c r="B404" t="s">
        <v>76</v>
      </c>
      <c r="C404" t="s">
        <v>832</v>
      </c>
      <c r="D404" s="1">
        <v>453</v>
      </c>
      <c r="E404" t="s">
        <v>11</v>
      </c>
      <c r="F404" t="s">
        <v>35</v>
      </c>
      <c r="G404" t="s">
        <v>13</v>
      </c>
      <c r="H404" t="s">
        <v>36</v>
      </c>
    </row>
    <row r="405" spans="1:8" x14ac:dyDescent="0.2">
      <c r="A405" t="s">
        <v>833</v>
      </c>
      <c r="B405" t="s">
        <v>76</v>
      </c>
      <c r="C405" t="s">
        <v>834</v>
      </c>
      <c r="D405" s="1">
        <v>548</v>
      </c>
      <c r="E405" t="s">
        <v>11</v>
      </c>
      <c r="F405" t="s">
        <v>12</v>
      </c>
      <c r="G405" t="s">
        <v>13</v>
      </c>
      <c r="H405" t="s">
        <v>14</v>
      </c>
    </row>
    <row r="406" spans="1:8" x14ac:dyDescent="0.2">
      <c r="A406" t="s">
        <v>835</v>
      </c>
      <c r="B406" t="s">
        <v>86</v>
      </c>
      <c r="C406" t="s">
        <v>836</v>
      </c>
      <c r="D406" s="1">
        <v>558</v>
      </c>
      <c r="E406" t="s">
        <v>11</v>
      </c>
      <c r="F406" t="s">
        <v>12</v>
      </c>
      <c r="G406" t="s">
        <v>13</v>
      </c>
      <c r="H406" t="s">
        <v>14</v>
      </c>
    </row>
    <row r="407" spans="1:8" x14ac:dyDescent="0.2">
      <c r="A407" t="s">
        <v>837</v>
      </c>
      <c r="B407" t="s">
        <v>9</v>
      </c>
      <c r="C407" t="s">
        <v>838</v>
      </c>
      <c r="D407" s="1">
        <v>583</v>
      </c>
      <c r="E407" t="s">
        <v>11</v>
      </c>
      <c r="F407" t="s">
        <v>12</v>
      </c>
      <c r="G407" t="s">
        <v>13</v>
      </c>
      <c r="H407" t="s">
        <v>14</v>
      </c>
    </row>
    <row r="408" spans="1:8" x14ac:dyDescent="0.2">
      <c r="A408" t="s">
        <v>839</v>
      </c>
      <c r="B408" t="s">
        <v>76</v>
      </c>
      <c r="C408" t="s">
        <v>840</v>
      </c>
      <c r="D408" s="1">
        <v>571</v>
      </c>
      <c r="E408" t="s">
        <v>11</v>
      </c>
      <c r="F408" t="s">
        <v>12</v>
      </c>
      <c r="G408" t="s">
        <v>13</v>
      </c>
      <c r="H408" t="s">
        <v>14</v>
      </c>
    </row>
    <row r="409" spans="1:8" x14ac:dyDescent="0.2">
      <c r="A409" t="s">
        <v>841</v>
      </c>
      <c r="B409" t="s">
        <v>189</v>
      </c>
      <c r="C409" t="s">
        <v>842</v>
      </c>
      <c r="D409" s="1">
        <v>453</v>
      </c>
      <c r="E409" t="s">
        <v>11</v>
      </c>
      <c r="F409" t="s">
        <v>17</v>
      </c>
      <c r="G409" t="s">
        <v>13</v>
      </c>
      <c r="H409" t="s">
        <v>18</v>
      </c>
    </row>
    <row r="410" spans="1:8" x14ac:dyDescent="0.2">
      <c r="A410" t="s">
        <v>843</v>
      </c>
      <c r="B410" t="s">
        <v>76</v>
      </c>
      <c r="C410" t="s">
        <v>844</v>
      </c>
      <c r="D410" s="1">
        <v>583</v>
      </c>
      <c r="E410" t="s">
        <v>11</v>
      </c>
      <c r="F410" t="s">
        <v>12</v>
      </c>
      <c r="G410" t="s">
        <v>13</v>
      </c>
      <c r="H410" t="s">
        <v>14</v>
      </c>
    </row>
    <row r="411" spans="1:8" x14ac:dyDescent="0.2">
      <c r="A411" t="s">
        <v>845</v>
      </c>
      <c r="B411" t="s">
        <v>76</v>
      </c>
      <c r="C411" t="s">
        <v>846</v>
      </c>
      <c r="D411" s="1">
        <v>543</v>
      </c>
      <c r="E411" t="s">
        <v>11</v>
      </c>
      <c r="F411" t="s">
        <v>12</v>
      </c>
      <c r="G411" t="s">
        <v>13</v>
      </c>
      <c r="H411" t="s">
        <v>14</v>
      </c>
    </row>
    <row r="412" spans="1:8" x14ac:dyDescent="0.2">
      <c r="A412" t="s">
        <v>847</v>
      </c>
      <c r="B412" t="s">
        <v>76</v>
      </c>
      <c r="C412" t="s">
        <v>848</v>
      </c>
      <c r="D412" s="1">
        <v>580</v>
      </c>
      <c r="E412" t="s">
        <v>11</v>
      </c>
      <c r="F412" t="s">
        <v>12</v>
      </c>
      <c r="G412" t="s">
        <v>13</v>
      </c>
      <c r="H412" t="s">
        <v>14</v>
      </c>
    </row>
    <row r="413" spans="1:8" x14ac:dyDescent="0.2">
      <c r="A413" t="s">
        <v>849</v>
      </c>
      <c r="B413" t="s">
        <v>76</v>
      </c>
      <c r="C413" t="s">
        <v>850</v>
      </c>
      <c r="D413" s="1">
        <v>606</v>
      </c>
      <c r="E413" t="s">
        <v>11</v>
      </c>
      <c r="F413" t="s">
        <v>12</v>
      </c>
      <c r="G413" t="s">
        <v>13</v>
      </c>
      <c r="H413" t="s">
        <v>14</v>
      </c>
    </row>
    <row r="414" spans="1:8" x14ac:dyDescent="0.2">
      <c r="A414" t="s">
        <v>851</v>
      </c>
      <c r="B414" t="s">
        <v>76</v>
      </c>
      <c r="C414" t="s">
        <v>852</v>
      </c>
      <c r="D414" s="1">
        <v>570</v>
      </c>
      <c r="E414" t="s">
        <v>11</v>
      </c>
      <c r="F414" t="s">
        <v>12</v>
      </c>
      <c r="G414" t="s">
        <v>13</v>
      </c>
      <c r="H414" t="s">
        <v>14</v>
      </c>
    </row>
    <row r="415" spans="1:8" x14ac:dyDescent="0.2">
      <c r="A415" t="s">
        <v>853</v>
      </c>
      <c r="B415" t="s">
        <v>76</v>
      </c>
      <c r="C415" t="s">
        <v>854</v>
      </c>
      <c r="D415" s="1">
        <v>584</v>
      </c>
      <c r="E415" t="s">
        <v>11</v>
      </c>
      <c r="F415" t="s">
        <v>12</v>
      </c>
      <c r="G415" t="s">
        <v>13</v>
      </c>
      <c r="H415" t="s">
        <v>14</v>
      </c>
    </row>
    <row r="416" spans="1:8" x14ac:dyDescent="0.2">
      <c r="A416" t="s">
        <v>855</v>
      </c>
      <c r="B416" t="s">
        <v>9</v>
      </c>
      <c r="C416" t="s">
        <v>856</v>
      </c>
      <c r="D416" s="1">
        <v>452</v>
      </c>
      <c r="E416" t="s">
        <v>11</v>
      </c>
      <c r="F416" t="s">
        <v>17</v>
      </c>
      <c r="G416" t="s">
        <v>13</v>
      </c>
      <c r="H416" t="s">
        <v>18</v>
      </c>
    </row>
    <row r="417" spans="1:8" x14ac:dyDescent="0.2">
      <c r="A417" t="s">
        <v>857</v>
      </c>
      <c r="B417" t="s">
        <v>76</v>
      </c>
      <c r="C417" t="s">
        <v>858</v>
      </c>
      <c r="D417" s="1">
        <v>442</v>
      </c>
      <c r="E417" t="s">
        <v>11</v>
      </c>
      <c r="F417" t="s">
        <v>49</v>
      </c>
      <c r="G417" t="s">
        <v>13</v>
      </c>
      <c r="H417" t="s">
        <v>50</v>
      </c>
    </row>
    <row r="418" spans="1:8" x14ac:dyDescent="0.2">
      <c r="A418" t="s">
        <v>859</v>
      </c>
      <c r="B418" t="s">
        <v>76</v>
      </c>
      <c r="C418" t="s">
        <v>860</v>
      </c>
      <c r="D418" s="1">
        <v>570</v>
      </c>
      <c r="E418" t="s">
        <v>11</v>
      </c>
      <c r="F418" t="s">
        <v>12</v>
      </c>
      <c r="G418" t="s">
        <v>13</v>
      </c>
      <c r="H418" t="s">
        <v>14</v>
      </c>
    </row>
    <row r="419" spans="1:8" x14ac:dyDescent="0.2">
      <c r="A419" t="s">
        <v>861</v>
      </c>
      <c r="B419" t="s">
        <v>76</v>
      </c>
      <c r="C419" t="s">
        <v>862</v>
      </c>
      <c r="D419" s="1">
        <v>575</v>
      </c>
      <c r="E419" t="s">
        <v>11</v>
      </c>
      <c r="F419" t="s">
        <v>12</v>
      </c>
      <c r="G419" t="s">
        <v>13</v>
      </c>
      <c r="H419" t="s">
        <v>14</v>
      </c>
    </row>
    <row r="420" spans="1:8" x14ac:dyDescent="0.2">
      <c r="A420" t="s">
        <v>863</v>
      </c>
      <c r="B420" t="s">
        <v>9</v>
      </c>
      <c r="C420" t="s">
        <v>864</v>
      </c>
      <c r="D420" s="1">
        <v>533</v>
      </c>
      <c r="E420" t="s">
        <v>11</v>
      </c>
      <c r="F420" t="s">
        <v>12</v>
      </c>
      <c r="G420" t="s">
        <v>13</v>
      </c>
      <c r="H420" t="s">
        <v>14</v>
      </c>
    </row>
    <row r="421" spans="1:8" x14ac:dyDescent="0.2">
      <c r="A421" t="s">
        <v>865</v>
      </c>
      <c r="B421" t="s">
        <v>76</v>
      </c>
      <c r="C421" t="s">
        <v>866</v>
      </c>
      <c r="D421" s="1">
        <v>590</v>
      </c>
      <c r="E421" t="s">
        <v>11</v>
      </c>
      <c r="F421" t="s">
        <v>12</v>
      </c>
      <c r="G421" t="s">
        <v>13</v>
      </c>
      <c r="H421" t="s">
        <v>14</v>
      </c>
    </row>
    <row r="422" spans="1:8" x14ac:dyDescent="0.2">
      <c r="A422" t="s">
        <v>867</v>
      </c>
      <c r="B422" t="s">
        <v>81</v>
      </c>
      <c r="C422" t="s">
        <v>868</v>
      </c>
      <c r="D422" s="1">
        <v>534</v>
      </c>
      <c r="E422" t="s">
        <v>11</v>
      </c>
      <c r="F422" t="s">
        <v>12</v>
      </c>
      <c r="G422" t="s">
        <v>13</v>
      </c>
      <c r="H422" t="s">
        <v>14</v>
      </c>
    </row>
    <row r="423" spans="1:8" x14ac:dyDescent="0.2">
      <c r="A423" t="s">
        <v>869</v>
      </c>
      <c r="B423" t="s">
        <v>86</v>
      </c>
      <c r="C423" t="s">
        <v>870</v>
      </c>
      <c r="D423" s="1">
        <v>559</v>
      </c>
      <c r="E423" t="s">
        <v>11</v>
      </c>
      <c r="F423" t="s">
        <v>12</v>
      </c>
      <c r="G423" t="s">
        <v>13</v>
      </c>
      <c r="H423" t="s">
        <v>14</v>
      </c>
    </row>
    <row r="424" spans="1:8" x14ac:dyDescent="0.2">
      <c r="A424" t="s">
        <v>871</v>
      </c>
      <c r="B424" t="s">
        <v>86</v>
      </c>
      <c r="C424" t="s">
        <v>872</v>
      </c>
      <c r="D424" s="1">
        <v>552</v>
      </c>
      <c r="E424" t="s">
        <v>11</v>
      </c>
      <c r="F424" t="s">
        <v>12</v>
      </c>
      <c r="G424" t="s">
        <v>13</v>
      </c>
      <c r="H424" t="s">
        <v>14</v>
      </c>
    </row>
    <row r="425" spans="1:8" x14ac:dyDescent="0.2">
      <c r="A425" t="s">
        <v>873</v>
      </c>
      <c r="B425" t="s">
        <v>76</v>
      </c>
      <c r="C425" t="s">
        <v>874</v>
      </c>
      <c r="D425" s="1">
        <v>484</v>
      </c>
      <c r="E425" t="s">
        <v>11</v>
      </c>
      <c r="F425" t="s">
        <v>49</v>
      </c>
      <c r="G425" t="s">
        <v>13</v>
      </c>
      <c r="H425" t="s">
        <v>50</v>
      </c>
    </row>
    <row r="426" spans="1:8" x14ac:dyDescent="0.2">
      <c r="A426" t="s">
        <v>875</v>
      </c>
      <c r="B426" t="s">
        <v>76</v>
      </c>
      <c r="C426" t="s">
        <v>876</v>
      </c>
      <c r="D426" s="1">
        <v>534</v>
      </c>
      <c r="E426" t="s">
        <v>11</v>
      </c>
      <c r="F426" t="s">
        <v>12</v>
      </c>
      <c r="G426" t="s">
        <v>13</v>
      </c>
      <c r="H426" t="s">
        <v>14</v>
      </c>
    </row>
    <row r="427" spans="1:8" x14ac:dyDescent="0.2">
      <c r="A427" t="s">
        <v>877</v>
      </c>
      <c r="B427" t="s">
        <v>86</v>
      </c>
      <c r="C427" t="s">
        <v>878</v>
      </c>
      <c r="D427" s="1">
        <v>557</v>
      </c>
      <c r="E427" t="s">
        <v>11</v>
      </c>
      <c r="F427" t="s">
        <v>12</v>
      </c>
      <c r="G427" t="s">
        <v>13</v>
      </c>
      <c r="H427" t="s">
        <v>14</v>
      </c>
    </row>
    <row r="428" spans="1:8" x14ac:dyDescent="0.2">
      <c r="A428" t="s">
        <v>879</v>
      </c>
      <c r="B428" t="s">
        <v>86</v>
      </c>
      <c r="C428" t="s">
        <v>880</v>
      </c>
      <c r="D428" s="1">
        <v>524</v>
      </c>
      <c r="E428" t="s">
        <v>11</v>
      </c>
      <c r="F428" t="s">
        <v>12</v>
      </c>
      <c r="G428" t="s">
        <v>13</v>
      </c>
      <c r="H428" t="s">
        <v>14</v>
      </c>
    </row>
    <row r="429" spans="1:8" x14ac:dyDescent="0.2">
      <c r="A429" t="s">
        <v>881</v>
      </c>
      <c r="B429" t="s">
        <v>76</v>
      </c>
      <c r="C429" t="s">
        <v>882</v>
      </c>
      <c r="D429" s="1">
        <v>563</v>
      </c>
      <c r="E429" t="s">
        <v>11</v>
      </c>
      <c r="F429" t="s">
        <v>12</v>
      </c>
      <c r="G429" t="s">
        <v>13</v>
      </c>
      <c r="H429" t="s">
        <v>14</v>
      </c>
    </row>
    <row r="430" spans="1:8" x14ac:dyDescent="0.2">
      <c r="A430" t="s">
        <v>883</v>
      </c>
      <c r="B430" t="s">
        <v>9</v>
      </c>
      <c r="C430" t="s">
        <v>884</v>
      </c>
      <c r="D430" s="1">
        <v>441</v>
      </c>
      <c r="E430" t="s">
        <v>11</v>
      </c>
      <c r="F430" t="s">
        <v>62</v>
      </c>
      <c r="G430" t="s">
        <v>13</v>
      </c>
      <c r="H430" t="s">
        <v>50</v>
      </c>
    </row>
    <row r="431" spans="1:8" x14ac:dyDescent="0.2">
      <c r="A431" t="s">
        <v>885</v>
      </c>
      <c r="B431" t="s">
        <v>76</v>
      </c>
      <c r="C431" t="s">
        <v>886</v>
      </c>
      <c r="D431" s="1">
        <v>541</v>
      </c>
      <c r="E431" t="s">
        <v>11</v>
      </c>
      <c r="F431" t="s">
        <v>12</v>
      </c>
      <c r="G431" t="s">
        <v>13</v>
      </c>
      <c r="H431" t="s">
        <v>14</v>
      </c>
    </row>
    <row r="432" spans="1:8" x14ac:dyDescent="0.2">
      <c r="A432" t="s">
        <v>887</v>
      </c>
      <c r="B432" t="s">
        <v>76</v>
      </c>
      <c r="C432" t="s">
        <v>888</v>
      </c>
      <c r="D432" s="1">
        <v>576</v>
      </c>
      <c r="E432" t="s">
        <v>11</v>
      </c>
      <c r="F432" t="s">
        <v>12</v>
      </c>
      <c r="G432" t="s">
        <v>13</v>
      </c>
      <c r="H432" t="s">
        <v>14</v>
      </c>
    </row>
    <row r="433" spans="1:8" x14ac:dyDescent="0.2">
      <c r="A433" t="s">
        <v>889</v>
      </c>
      <c r="B433" t="s">
        <v>76</v>
      </c>
      <c r="C433" t="s">
        <v>558</v>
      </c>
      <c r="D433" s="1">
        <v>569</v>
      </c>
      <c r="E433" t="s">
        <v>11</v>
      </c>
      <c r="F433" t="s">
        <v>12</v>
      </c>
      <c r="G433" t="s">
        <v>13</v>
      </c>
      <c r="H433" t="s">
        <v>14</v>
      </c>
    </row>
    <row r="434" spans="1:8" x14ac:dyDescent="0.2">
      <c r="A434" t="s">
        <v>890</v>
      </c>
      <c r="B434" t="s">
        <v>76</v>
      </c>
      <c r="C434" t="s">
        <v>891</v>
      </c>
      <c r="D434" s="1">
        <v>498</v>
      </c>
      <c r="E434" t="s">
        <v>11</v>
      </c>
      <c r="F434" t="s">
        <v>49</v>
      </c>
      <c r="G434" t="s">
        <v>13</v>
      </c>
      <c r="H434" t="s">
        <v>50</v>
      </c>
    </row>
    <row r="435" spans="1:8" x14ac:dyDescent="0.2">
      <c r="A435" t="s">
        <v>892</v>
      </c>
      <c r="B435" t="s">
        <v>76</v>
      </c>
      <c r="C435" t="s">
        <v>893</v>
      </c>
      <c r="D435" s="1">
        <v>582</v>
      </c>
      <c r="E435" t="s">
        <v>11</v>
      </c>
      <c r="F435" t="s">
        <v>12</v>
      </c>
      <c r="G435" t="s">
        <v>13</v>
      </c>
      <c r="H435" t="s">
        <v>14</v>
      </c>
    </row>
    <row r="436" spans="1:8" x14ac:dyDescent="0.2">
      <c r="A436" t="s">
        <v>894</v>
      </c>
      <c r="B436" t="s">
        <v>76</v>
      </c>
      <c r="C436" t="s">
        <v>895</v>
      </c>
      <c r="D436" s="1">
        <v>537</v>
      </c>
      <c r="E436" t="s">
        <v>11</v>
      </c>
      <c r="F436" t="s">
        <v>12</v>
      </c>
      <c r="G436" t="s">
        <v>13</v>
      </c>
      <c r="H436" t="s">
        <v>14</v>
      </c>
    </row>
    <row r="437" spans="1:8" x14ac:dyDescent="0.2">
      <c r="A437" t="s">
        <v>896</v>
      </c>
      <c r="B437" t="s">
        <v>9</v>
      </c>
      <c r="C437" t="s">
        <v>897</v>
      </c>
      <c r="D437" s="1">
        <v>553</v>
      </c>
      <c r="E437" t="s">
        <v>11</v>
      </c>
      <c r="F437" t="s">
        <v>12</v>
      </c>
      <c r="G437" t="s">
        <v>13</v>
      </c>
      <c r="H437" t="s">
        <v>14</v>
      </c>
    </row>
    <row r="438" spans="1:8" x14ac:dyDescent="0.2">
      <c r="A438" t="s">
        <v>898</v>
      </c>
      <c r="B438" t="s">
        <v>86</v>
      </c>
      <c r="C438" t="s">
        <v>899</v>
      </c>
      <c r="D438" s="1">
        <v>555</v>
      </c>
      <c r="E438" t="s">
        <v>11</v>
      </c>
      <c r="F438" t="s">
        <v>12</v>
      </c>
      <c r="G438" t="s">
        <v>13</v>
      </c>
      <c r="H438" t="s">
        <v>14</v>
      </c>
    </row>
    <row r="439" spans="1:8" x14ac:dyDescent="0.2">
      <c r="A439" t="s">
        <v>900</v>
      </c>
      <c r="B439" t="s">
        <v>76</v>
      </c>
      <c r="C439" t="s">
        <v>901</v>
      </c>
      <c r="D439" s="1">
        <v>548</v>
      </c>
      <c r="E439" t="s">
        <v>11</v>
      </c>
      <c r="F439" t="s">
        <v>12</v>
      </c>
      <c r="G439" t="s">
        <v>13</v>
      </c>
      <c r="H439" t="s">
        <v>14</v>
      </c>
    </row>
    <row r="440" spans="1:8" x14ac:dyDescent="0.2">
      <c r="A440" t="s">
        <v>902</v>
      </c>
      <c r="B440" t="s">
        <v>76</v>
      </c>
      <c r="C440" t="s">
        <v>901</v>
      </c>
      <c r="D440" s="1">
        <v>540</v>
      </c>
      <c r="E440" t="s">
        <v>11</v>
      </c>
      <c r="F440" t="s">
        <v>12</v>
      </c>
      <c r="G440" t="s">
        <v>13</v>
      </c>
      <c r="H440" t="s">
        <v>14</v>
      </c>
    </row>
    <row r="441" spans="1:8" x14ac:dyDescent="0.2">
      <c r="A441" t="s">
        <v>903</v>
      </c>
      <c r="B441" t="s">
        <v>76</v>
      </c>
      <c r="C441" t="s">
        <v>901</v>
      </c>
      <c r="D441" s="1">
        <v>565</v>
      </c>
      <c r="E441" t="s">
        <v>11</v>
      </c>
      <c r="F441" t="s">
        <v>12</v>
      </c>
      <c r="G441" t="s">
        <v>13</v>
      </c>
      <c r="H441" t="s">
        <v>14</v>
      </c>
    </row>
    <row r="442" spans="1:8" x14ac:dyDescent="0.2">
      <c r="A442" t="s">
        <v>904</v>
      </c>
      <c r="B442" t="s">
        <v>76</v>
      </c>
      <c r="C442" t="s">
        <v>905</v>
      </c>
      <c r="D442" s="1">
        <v>552</v>
      </c>
      <c r="E442" t="s">
        <v>11</v>
      </c>
      <c r="F442" t="s">
        <v>12</v>
      </c>
      <c r="G442" t="s">
        <v>13</v>
      </c>
      <c r="H442" t="s">
        <v>14</v>
      </c>
    </row>
    <row r="443" spans="1:8" x14ac:dyDescent="0.2">
      <c r="A443" t="s">
        <v>906</v>
      </c>
      <c r="B443" t="s">
        <v>76</v>
      </c>
      <c r="C443" t="s">
        <v>907</v>
      </c>
      <c r="D443" s="1">
        <v>564</v>
      </c>
      <c r="E443" t="s">
        <v>11</v>
      </c>
      <c r="F443" t="s">
        <v>12</v>
      </c>
      <c r="G443" t="s">
        <v>13</v>
      </c>
      <c r="H443" t="s">
        <v>14</v>
      </c>
    </row>
    <row r="444" spans="1:8" x14ac:dyDescent="0.2">
      <c r="A444" t="s">
        <v>908</v>
      </c>
      <c r="B444" t="s">
        <v>86</v>
      </c>
      <c r="C444" t="s">
        <v>909</v>
      </c>
      <c r="D444" s="1">
        <v>572</v>
      </c>
      <c r="E444" t="s">
        <v>11</v>
      </c>
      <c r="F444" t="s">
        <v>12</v>
      </c>
      <c r="G444" t="s">
        <v>13</v>
      </c>
      <c r="H444" t="s">
        <v>14</v>
      </c>
    </row>
    <row r="445" spans="1:8" x14ac:dyDescent="0.2">
      <c r="A445" t="s">
        <v>910</v>
      </c>
      <c r="B445" t="s">
        <v>76</v>
      </c>
      <c r="C445" t="s">
        <v>911</v>
      </c>
      <c r="D445" s="1">
        <v>559</v>
      </c>
      <c r="E445" t="s">
        <v>11</v>
      </c>
      <c r="F445" t="s">
        <v>12</v>
      </c>
      <c r="G445" t="s">
        <v>13</v>
      </c>
      <c r="H445" t="s">
        <v>14</v>
      </c>
    </row>
    <row r="446" spans="1:8" x14ac:dyDescent="0.2">
      <c r="A446" t="s">
        <v>912</v>
      </c>
      <c r="B446" t="s">
        <v>76</v>
      </c>
      <c r="C446" t="s">
        <v>913</v>
      </c>
      <c r="D446" s="1">
        <v>567</v>
      </c>
      <c r="E446" t="s">
        <v>11</v>
      </c>
      <c r="F446" t="s">
        <v>12</v>
      </c>
      <c r="G446" t="s">
        <v>13</v>
      </c>
      <c r="H446" t="s">
        <v>14</v>
      </c>
    </row>
    <row r="447" spans="1:8" x14ac:dyDescent="0.2">
      <c r="A447" t="s">
        <v>914</v>
      </c>
      <c r="B447" t="s">
        <v>81</v>
      </c>
      <c r="C447" t="s">
        <v>915</v>
      </c>
      <c r="D447" s="1">
        <v>522</v>
      </c>
      <c r="E447" t="s">
        <v>11</v>
      </c>
      <c r="F447" t="s">
        <v>49</v>
      </c>
      <c r="G447" t="s">
        <v>13</v>
      </c>
      <c r="H447" t="s">
        <v>50</v>
      </c>
    </row>
    <row r="448" spans="1:8" x14ac:dyDescent="0.2">
      <c r="A448" t="s">
        <v>916</v>
      </c>
      <c r="B448" t="s">
        <v>9</v>
      </c>
      <c r="C448" t="s">
        <v>917</v>
      </c>
      <c r="D448" s="1">
        <v>555</v>
      </c>
      <c r="E448" t="s">
        <v>11</v>
      </c>
      <c r="F448" t="s">
        <v>12</v>
      </c>
      <c r="G448" t="s">
        <v>13</v>
      </c>
      <c r="H448" t="s">
        <v>14</v>
      </c>
    </row>
    <row r="449" spans="1:8" x14ac:dyDescent="0.2">
      <c r="A449" t="s">
        <v>918</v>
      </c>
      <c r="B449" t="s">
        <v>9</v>
      </c>
      <c r="C449" t="s">
        <v>919</v>
      </c>
      <c r="D449" s="1">
        <v>573</v>
      </c>
      <c r="E449" t="s">
        <v>11</v>
      </c>
      <c r="F449" t="s">
        <v>12</v>
      </c>
      <c r="G449" t="s">
        <v>13</v>
      </c>
      <c r="H449" t="s">
        <v>14</v>
      </c>
    </row>
    <row r="450" spans="1:8" x14ac:dyDescent="0.2">
      <c r="A450" t="s">
        <v>920</v>
      </c>
      <c r="B450" t="s">
        <v>86</v>
      </c>
      <c r="C450" t="s">
        <v>921</v>
      </c>
      <c r="D450" s="1">
        <v>576</v>
      </c>
      <c r="E450" t="s">
        <v>11</v>
      </c>
      <c r="F450" t="s">
        <v>12</v>
      </c>
      <c r="G450" t="s">
        <v>13</v>
      </c>
      <c r="H450" t="s">
        <v>14</v>
      </c>
    </row>
    <row r="451" spans="1:8" x14ac:dyDescent="0.2">
      <c r="A451" t="s">
        <v>922</v>
      </c>
      <c r="B451" t="s">
        <v>76</v>
      </c>
      <c r="C451" t="s">
        <v>923</v>
      </c>
      <c r="D451" s="1">
        <v>572</v>
      </c>
      <c r="E451" t="s">
        <v>11</v>
      </c>
      <c r="F451" t="s">
        <v>12</v>
      </c>
      <c r="G451" t="s">
        <v>13</v>
      </c>
      <c r="H451" t="s">
        <v>14</v>
      </c>
    </row>
    <row r="452" spans="1:8" x14ac:dyDescent="0.2">
      <c r="A452" t="s">
        <v>924</v>
      </c>
      <c r="B452" t="s">
        <v>86</v>
      </c>
      <c r="C452" t="s">
        <v>925</v>
      </c>
      <c r="D452" s="1">
        <v>565</v>
      </c>
      <c r="E452" t="s">
        <v>11</v>
      </c>
      <c r="F452" t="s">
        <v>12</v>
      </c>
      <c r="G452" t="s">
        <v>13</v>
      </c>
      <c r="H452" t="s">
        <v>14</v>
      </c>
    </row>
    <row r="453" spans="1:8" x14ac:dyDescent="0.2">
      <c r="A453" t="s">
        <v>926</v>
      </c>
      <c r="B453" t="s">
        <v>76</v>
      </c>
      <c r="C453" t="s">
        <v>927</v>
      </c>
      <c r="D453" s="1">
        <v>599</v>
      </c>
      <c r="E453" t="s">
        <v>11</v>
      </c>
      <c r="F453" t="s">
        <v>12</v>
      </c>
      <c r="G453" t="s">
        <v>13</v>
      </c>
      <c r="H453" t="s">
        <v>14</v>
      </c>
    </row>
    <row r="454" spans="1:8" x14ac:dyDescent="0.2">
      <c r="A454" t="s">
        <v>928</v>
      </c>
      <c r="B454" t="s">
        <v>86</v>
      </c>
      <c r="C454" t="s">
        <v>929</v>
      </c>
      <c r="D454" s="1">
        <v>536</v>
      </c>
      <c r="E454" t="s">
        <v>11</v>
      </c>
      <c r="F454" t="s">
        <v>12</v>
      </c>
      <c r="G454" t="s">
        <v>13</v>
      </c>
      <c r="H454" t="s">
        <v>14</v>
      </c>
    </row>
    <row r="455" spans="1:8" x14ac:dyDescent="0.2">
      <c r="A455" t="s">
        <v>930</v>
      </c>
      <c r="B455" t="s">
        <v>86</v>
      </c>
      <c r="C455" t="s">
        <v>931</v>
      </c>
      <c r="D455" s="1">
        <v>555</v>
      </c>
      <c r="E455" t="s">
        <v>11</v>
      </c>
      <c r="F455" t="s">
        <v>12</v>
      </c>
      <c r="G455" t="s">
        <v>13</v>
      </c>
      <c r="H455" t="s">
        <v>14</v>
      </c>
    </row>
    <row r="456" spans="1:8" x14ac:dyDescent="0.2">
      <c r="A456" t="s">
        <v>932</v>
      </c>
      <c r="B456" t="s">
        <v>76</v>
      </c>
      <c r="C456" t="s">
        <v>933</v>
      </c>
      <c r="D456" s="1">
        <v>584</v>
      </c>
      <c r="E456" t="s">
        <v>11</v>
      </c>
      <c r="F456" t="s">
        <v>12</v>
      </c>
      <c r="G456" t="s">
        <v>13</v>
      </c>
      <c r="H456" t="s">
        <v>14</v>
      </c>
    </row>
    <row r="457" spans="1:8" x14ac:dyDescent="0.2">
      <c r="A457" t="s">
        <v>934</v>
      </c>
      <c r="B457" t="s">
        <v>76</v>
      </c>
      <c r="C457" t="s">
        <v>935</v>
      </c>
      <c r="D457" s="1">
        <v>574</v>
      </c>
      <c r="E457" t="s">
        <v>11</v>
      </c>
      <c r="F457" t="s">
        <v>12</v>
      </c>
      <c r="G457" t="s">
        <v>13</v>
      </c>
      <c r="H457" t="s">
        <v>14</v>
      </c>
    </row>
    <row r="458" spans="1:8" x14ac:dyDescent="0.2">
      <c r="A458" t="s">
        <v>936</v>
      </c>
      <c r="B458" t="s">
        <v>86</v>
      </c>
      <c r="C458" t="s">
        <v>937</v>
      </c>
      <c r="D458" s="1">
        <v>574</v>
      </c>
      <c r="E458" t="s">
        <v>11</v>
      </c>
      <c r="F458" t="s">
        <v>12</v>
      </c>
      <c r="G458" t="s">
        <v>13</v>
      </c>
      <c r="H458" t="s">
        <v>14</v>
      </c>
    </row>
    <row r="459" spans="1:8" x14ac:dyDescent="0.2">
      <c r="A459" t="s">
        <v>938</v>
      </c>
      <c r="B459" t="s">
        <v>76</v>
      </c>
      <c r="C459" t="s">
        <v>939</v>
      </c>
      <c r="D459" s="1">
        <v>546</v>
      </c>
      <c r="E459" t="s">
        <v>11</v>
      </c>
      <c r="F459" t="s">
        <v>12</v>
      </c>
      <c r="G459" t="s">
        <v>13</v>
      </c>
      <c r="H459" t="s">
        <v>14</v>
      </c>
    </row>
    <row r="460" spans="1:8" x14ac:dyDescent="0.2">
      <c r="A460" t="s">
        <v>940</v>
      </c>
      <c r="B460" t="s">
        <v>9</v>
      </c>
      <c r="C460" t="s">
        <v>941</v>
      </c>
      <c r="D460" s="1">
        <v>572</v>
      </c>
      <c r="E460" t="s">
        <v>11</v>
      </c>
      <c r="F460" t="s">
        <v>12</v>
      </c>
      <c r="G460" t="s">
        <v>13</v>
      </c>
      <c r="H460" t="s">
        <v>14</v>
      </c>
    </row>
    <row r="461" spans="1:8" x14ac:dyDescent="0.2">
      <c r="A461" t="s">
        <v>942</v>
      </c>
      <c r="B461" t="s">
        <v>76</v>
      </c>
      <c r="C461" t="s">
        <v>943</v>
      </c>
      <c r="D461" s="1">
        <v>441</v>
      </c>
      <c r="E461" t="s">
        <v>11</v>
      </c>
      <c r="F461" t="s">
        <v>62</v>
      </c>
      <c r="G461" t="s">
        <v>13</v>
      </c>
      <c r="H461" t="s">
        <v>50</v>
      </c>
    </row>
    <row r="462" spans="1:8" x14ac:dyDescent="0.2">
      <c r="A462" t="s">
        <v>944</v>
      </c>
      <c r="B462" t="s">
        <v>76</v>
      </c>
      <c r="C462" t="s">
        <v>945</v>
      </c>
      <c r="D462" s="1">
        <v>541</v>
      </c>
      <c r="E462" t="s">
        <v>11</v>
      </c>
      <c r="F462" t="s">
        <v>12</v>
      </c>
      <c r="G462" t="s">
        <v>13</v>
      </c>
      <c r="H462" t="s">
        <v>14</v>
      </c>
    </row>
    <row r="463" spans="1:8" x14ac:dyDescent="0.2">
      <c r="A463" t="s">
        <v>946</v>
      </c>
      <c r="B463" t="s">
        <v>76</v>
      </c>
      <c r="C463" t="s">
        <v>947</v>
      </c>
      <c r="D463" s="1">
        <v>580</v>
      </c>
      <c r="E463" t="s">
        <v>11</v>
      </c>
      <c r="F463" t="s">
        <v>12</v>
      </c>
      <c r="G463" t="s">
        <v>13</v>
      </c>
      <c r="H463" t="s">
        <v>14</v>
      </c>
    </row>
    <row r="464" spans="1:8" x14ac:dyDescent="0.2">
      <c r="A464" t="s">
        <v>948</v>
      </c>
      <c r="B464" t="s">
        <v>76</v>
      </c>
      <c r="C464" t="s">
        <v>949</v>
      </c>
      <c r="D464" s="1">
        <v>584</v>
      </c>
      <c r="E464" t="s">
        <v>11</v>
      </c>
      <c r="F464" t="s">
        <v>12</v>
      </c>
      <c r="G464" t="s">
        <v>13</v>
      </c>
      <c r="H464" t="s">
        <v>14</v>
      </c>
    </row>
    <row r="465" spans="1:8" x14ac:dyDescent="0.2">
      <c r="A465" t="s">
        <v>950</v>
      </c>
      <c r="B465" t="s">
        <v>76</v>
      </c>
      <c r="C465" t="s">
        <v>951</v>
      </c>
      <c r="D465" s="1">
        <v>558</v>
      </c>
      <c r="E465" t="s">
        <v>11</v>
      </c>
      <c r="F465" t="s">
        <v>12</v>
      </c>
      <c r="G465" t="s">
        <v>13</v>
      </c>
      <c r="H465" t="s">
        <v>14</v>
      </c>
    </row>
    <row r="466" spans="1:8" x14ac:dyDescent="0.2">
      <c r="A466" t="s">
        <v>952</v>
      </c>
      <c r="B466" t="s">
        <v>76</v>
      </c>
      <c r="C466" t="s">
        <v>953</v>
      </c>
      <c r="D466" s="1">
        <v>556</v>
      </c>
      <c r="E466" t="s">
        <v>11</v>
      </c>
      <c r="F466" t="s">
        <v>12</v>
      </c>
      <c r="G466" t="s">
        <v>13</v>
      </c>
      <c r="H466" t="s">
        <v>14</v>
      </c>
    </row>
    <row r="467" spans="1:8" x14ac:dyDescent="0.2">
      <c r="A467" t="s">
        <v>954</v>
      </c>
      <c r="B467" t="s">
        <v>81</v>
      </c>
      <c r="C467" t="s">
        <v>955</v>
      </c>
      <c r="D467" s="1">
        <v>538</v>
      </c>
      <c r="E467" t="s">
        <v>11</v>
      </c>
      <c r="F467" t="s">
        <v>12</v>
      </c>
      <c r="G467" t="s">
        <v>13</v>
      </c>
      <c r="H467" t="s">
        <v>14</v>
      </c>
    </row>
    <row r="468" spans="1:8" x14ac:dyDescent="0.2">
      <c r="A468" t="s">
        <v>956</v>
      </c>
      <c r="B468" t="s">
        <v>9</v>
      </c>
      <c r="C468" t="s">
        <v>957</v>
      </c>
      <c r="D468" s="1">
        <v>561</v>
      </c>
      <c r="E468" t="s">
        <v>11</v>
      </c>
      <c r="F468" t="s">
        <v>12</v>
      </c>
      <c r="G468" t="s">
        <v>13</v>
      </c>
      <c r="H468" t="s">
        <v>14</v>
      </c>
    </row>
    <row r="469" spans="1:8" x14ac:dyDescent="0.2">
      <c r="A469" t="s">
        <v>958</v>
      </c>
      <c r="B469" t="s">
        <v>9</v>
      </c>
      <c r="C469" t="s">
        <v>959</v>
      </c>
      <c r="D469" s="1">
        <v>567</v>
      </c>
      <c r="E469" t="s">
        <v>11</v>
      </c>
      <c r="F469" t="s">
        <v>17</v>
      </c>
      <c r="G469" t="s">
        <v>13</v>
      </c>
      <c r="H469" t="s">
        <v>18</v>
      </c>
    </row>
    <row r="470" spans="1:8" x14ac:dyDescent="0.2">
      <c r="A470" t="s">
        <v>960</v>
      </c>
      <c r="B470" t="s">
        <v>76</v>
      </c>
      <c r="C470" t="s">
        <v>961</v>
      </c>
      <c r="D470" s="1">
        <v>463</v>
      </c>
      <c r="E470" t="s">
        <v>11</v>
      </c>
      <c r="F470" t="s">
        <v>187</v>
      </c>
      <c r="G470" t="s">
        <v>13</v>
      </c>
      <c r="H470" t="s">
        <v>50</v>
      </c>
    </row>
    <row r="471" spans="1:8" x14ac:dyDescent="0.2">
      <c r="A471" t="s">
        <v>962</v>
      </c>
      <c r="B471" t="s">
        <v>76</v>
      </c>
      <c r="C471" t="s">
        <v>955</v>
      </c>
      <c r="D471" s="1">
        <v>535</v>
      </c>
      <c r="E471" t="s">
        <v>11</v>
      </c>
      <c r="F471" t="s">
        <v>12</v>
      </c>
      <c r="G471" t="s">
        <v>13</v>
      </c>
      <c r="H471" t="s">
        <v>14</v>
      </c>
    </row>
    <row r="472" spans="1:8" x14ac:dyDescent="0.2">
      <c r="A472" t="s">
        <v>963</v>
      </c>
      <c r="B472" t="s">
        <v>86</v>
      </c>
      <c r="C472" t="s">
        <v>964</v>
      </c>
      <c r="D472" s="1">
        <v>535</v>
      </c>
      <c r="E472" t="s">
        <v>11</v>
      </c>
      <c r="F472" t="s">
        <v>12</v>
      </c>
      <c r="G472" t="s">
        <v>13</v>
      </c>
      <c r="H472" t="s">
        <v>14</v>
      </c>
    </row>
    <row r="473" spans="1:8" x14ac:dyDescent="0.2">
      <c r="A473" t="s">
        <v>965</v>
      </c>
      <c r="B473" t="s">
        <v>189</v>
      </c>
      <c r="C473" t="s">
        <v>966</v>
      </c>
      <c r="D473" s="1">
        <v>499</v>
      </c>
      <c r="E473" t="s">
        <v>11</v>
      </c>
      <c r="F473" t="s">
        <v>17</v>
      </c>
      <c r="G473" t="s">
        <v>13</v>
      </c>
      <c r="H473" t="s">
        <v>18</v>
      </c>
    </row>
    <row r="474" spans="1:8" x14ac:dyDescent="0.2">
      <c r="A474" t="s">
        <v>967</v>
      </c>
      <c r="B474" t="s">
        <v>86</v>
      </c>
      <c r="C474" t="s">
        <v>968</v>
      </c>
      <c r="D474" s="1">
        <v>552</v>
      </c>
      <c r="E474" t="s">
        <v>11</v>
      </c>
      <c r="F474" t="s">
        <v>12</v>
      </c>
      <c r="G474" t="s">
        <v>13</v>
      </c>
      <c r="H474" t="s">
        <v>14</v>
      </c>
    </row>
    <row r="475" spans="1:8" x14ac:dyDescent="0.2">
      <c r="A475" t="s">
        <v>969</v>
      </c>
      <c r="B475" t="s">
        <v>9</v>
      </c>
      <c r="C475" t="s">
        <v>970</v>
      </c>
      <c r="D475" s="1">
        <v>565</v>
      </c>
      <c r="E475" t="s">
        <v>11</v>
      </c>
      <c r="F475" t="s">
        <v>12</v>
      </c>
      <c r="G475" t="s">
        <v>13</v>
      </c>
      <c r="H475" t="s">
        <v>14</v>
      </c>
    </row>
    <row r="476" spans="1:8" x14ac:dyDescent="0.2">
      <c r="A476" t="s">
        <v>971</v>
      </c>
      <c r="B476" t="s">
        <v>76</v>
      </c>
      <c r="C476" t="s">
        <v>972</v>
      </c>
      <c r="D476" s="1">
        <v>567</v>
      </c>
      <c r="E476" t="s">
        <v>11</v>
      </c>
      <c r="F476" t="s">
        <v>12</v>
      </c>
      <c r="G476" t="s">
        <v>13</v>
      </c>
      <c r="H476" t="s">
        <v>14</v>
      </c>
    </row>
    <row r="477" spans="1:8" x14ac:dyDescent="0.2">
      <c r="A477" t="s">
        <v>973</v>
      </c>
      <c r="B477" t="s">
        <v>76</v>
      </c>
      <c r="C477" t="s">
        <v>974</v>
      </c>
      <c r="D477" s="1">
        <v>611</v>
      </c>
      <c r="E477" t="s">
        <v>11</v>
      </c>
      <c r="F477" t="s">
        <v>12</v>
      </c>
      <c r="G477" t="s">
        <v>13</v>
      </c>
      <c r="H477" t="s">
        <v>14</v>
      </c>
    </row>
    <row r="478" spans="1:8" x14ac:dyDescent="0.2">
      <c r="A478" t="s">
        <v>975</v>
      </c>
      <c r="B478" t="s">
        <v>76</v>
      </c>
      <c r="C478" t="s">
        <v>976</v>
      </c>
      <c r="D478" s="1">
        <v>568</v>
      </c>
      <c r="E478" t="s">
        <v>11</v>
      </c>
      <c r="F478" t="s">
        <v>12</v>
      </c>
      <c r="G478" t="s">
        <v>13</v>
      </c>
      <c r="H478" t="s">
        <v>14</v>
      </c>
    </row>
    <row r="479" spans="1:8" x14ac:dyDescent="0.2">
      <c r="A479" t="s">
        <v>977</v>
      </c>
      <c r="B479" t="s">
        <v>86</v>
      </c>
      <c r="C479" t="s">
        <v>978</v>
      </c>
      <c r="D479" s="1">
        <v>548</v>
      </c>
      <c r="E479" t="s">
        <v>11</v>
      </c>
      <c r="F479" t="s">
        <v>12</v>
      </c>
      <c r="G479" t="s">
        <v>13</v>
      </c>
      <c r="H479" t="s">
        <v>14</v>
      </c>
    </row>
    <row r="480" spans="1:8" x14ac:dyDescent="0.2">
      <c r="A480" t="s">
        <v>979</v>
      </c>
      <c r="B480" t="s">
        <v>76</v>
      </c>
      <c r="C480" t="s">
        <v>976</v>
      </c>
      <c r="D480" s="1">
        <v>577</v>
      </c>
      <c r="E480" t="s">
        <v>11</v>
      </c>
      <c r="F480" t="s">
        <v>12</v>
      </c>
      <c r="G480" t="s">
        <v>13</v>
      </c>
      <c r="H480" t="s">
        <v>14</v>
      </c>
    </row>
    <row r="481" spans="1:8" x14ac:dyDescent="0.2">
      <c r="A481" t="s">
        <v>980</v>
      </c>
      <c r="B481" t="s">
        <v>76</v>
      </c>
      <c r="C481" t="s">
        <v>981</v>
      </c>
      <c r="D481" s="1">
        <v>534</v>
      </c>
      <c r="E481" t="s">
        <v>11</v>
      </c>
      <c r="F481" t="s">
        <v>12</v>
      </c>
      <c r="G481" t="s">
        <v>13</v>
      </c>
      <c r="H481" t="s">
        <v>14</v>
      </c>
    </row>
    <row r="482" spans="1:8" x14ac:dyDescent="0.2">
      <c r="A482" t="s">
        <v>982</v>
      </c>
      <c r="B482" t="s">
        <v>86</v>
      </c>
      <c r="C482" t="s">
        <v>983</v>
      </c>
      <c r="D482" s="1">
        <v>567</v>
      </c>
      <c r="E482" t="s">
        <v>11</v>
      </c>
      <c r="F482" t="s">
        <v>12</v>
      </c>
      <c r="G482" t="s">
        <v>13</v>
      </c>
      <c r="H482" t="s">
        <v>14</v>
      </c>
    </row>
    <row r="483" spans="1:8" x14ac:dyDescent="0.2">
      <c r="A483" t="s">
        <v>984</v>
      </c>
      <c r="B483" t="s">
        <v>76</v>
      </c>
      <c r="C483" t="s">
        <v>985</v>
      </c>
      <c r="D483" s="1">
        <v>567</v>
      </c>
      <c r="E483" t="s">
        <v>11</v>
      </c>
      <c r="F483" t="s">
        <v>12</v>
      </c>
      <c r="G483" t="s">
        <v>13</v>
      </c>
      <c r="H483" t="s">
        <v>14</v>
      </c>
    </row>
    <row r="484" spans="1:8" x14ac:dyDescent="0.2">
      <c r="A484" t="s">
        <v>986</v>
      </c>
      <c r="B484" t="s">
        <v>76</v>
      </c>
      <c r="C484" t="s">
        <v>987</v>
      </c>
      <c r="D484" s="1">
        <v>544</v>
      </c>
      <c r="E484" t="s">
        <v>11</v>
      </c>
      <c r="F484" t="s">
        <v>12</v>
      </c>
      <c r="G484" t="s">
        <v>13</v>
      </c>
      <c r="H484" t="s">
        <v>14</v>
      </c>
    </row>
    <row r="485" spans="1:8" x14ac:dyDescent="0.2">
      <c r="A485" t="s">
        <v>988</v>
      </c>
      <c r="B485" t="s">
        <v>76</v>
      </c>
      <c r="C485" t="s">
        <v>989</v>
      </c>
      <c r="D485" s="1">
        <v>441</v>
      </c>
      <c r="E485" t="s">
        <v>11</v>
      </c>
      <c r="F485" t="s">
        <v>62</v>
      </c>
      <c r="G485" t="s">
        <v>13</v>
      </c>
      <c r="H485" t="s">
        <v>50</v>
      </c>
    </row>
    <row r="486" spans="1:8" x14ac:dyDescent="0.2">
      <c r="A486" t="s">
        <v>990</v>
      </c>
      <c r="B486" t="s">
        <v>76</v>
      </c>
      <c r="C486" t="s">
        <v>991</v>
      </c>
      <c r="D486" s="1">
        <v>562</v>
      </c>
      <c r="E486" t="s">
        <v>11</v>
      </c>
      <c r="F486" t="s">
        <v>12</v>
      </c>
      <c r="G486" t="s">
        <v>13</v>
      </c>
      <c r="H486" t="s">
        <v>14</v>
      </c>
    </row>
    <row r="487" spans="1:8" x14ac:dyDescent="0.2">
      <c r="A487" t="s">
        <v>992</v>
      </c>
      <c r="B487" t="s">
        <v>86</v>
      </c>
      <c r="C487" t="s">
        <v>993</v>
      </c>
      <c r="D487" s="1">
        <v>549</v>
      </c>
      <c r="E487" t="s">
        <v>11</v>
      </c>
      <c r="F487" t="s">
        <v>12</v>
      </c>
      <c r="G487" t="s">
        <v>13</v>
      </c>
      <c r="H487" t="s">
        <v>14</v>
      </c>
    </row>
    <row r="488" spans="1:8" x14ac:dyDescent="0.2">
      <c r="A488" t="s">
        <v>994</v>
      </c>
      <c r="B488" t="s">
        <v>995</v>
      </c>
      <c r="C488" t="s">
        <v>996</v>
      </c>
      <c r="D488" s="1">
        <v>535</v>
      </c>
      <c r="E488" t="s">
        <v>11</v>
      </c>
      <c r="F488" t="s">
        <v>12</v>
      </c>
      <c r="G488" t="s">
        <v>13</v>
      </c>
      <c r="H488" t="s">
        <v>14</v>
      </c>
    </row>
    <row r="489" spans="1:8" x14ac:dyDescent="0.2">
      <c r="A489" t="s">
        <v>997</v>
      </c>
      <c r="B489" t="s">
        <v>76</v>
      </c>
      <c r="C489" t="s">
        <v>998</v>
      </c>
      <c r="D489" s="1">
        <v>434</v>
      </c>
      <c r="E489" t="s">
        <v>11</v>
      </c>
      <c r="F489" t="s">
        <v>62</v>
      </c>
      <c r="G489" t="s">
        <v>13</v>
      </c>
      <c r="H489" t="s">
        <v>50</v>
      </c>
    </row>
    <row r="490" spans="1:8" x14ac:dyDescent="0.2">
      <c r="A490" t="s">
        <v>999</v>
      </c>
      <c r="B490" t="s">
        <v>76</v>
      </c>
      <c r="C490" t="s">
        <v>1000</v>
      </c>
      <c r="D490" s="1">
        <v>538</v>
      </c>
      <c r="E490" t="s">
        <v>11</v>
      </c>
      <c r="F490" t="s">
        <v>12</v>
      </c>
      <c r="G490" t="s">
        <v>13</v>
      </c>
      <c r="H490" t="s">
        <v>14</v>
      </c>
    </row>
    <row r="491" spans="1:8" x14ac:dyDescent="0.2">
      <c r="A491" t="s">
        <v>1001</v>
      </c>
      <c r="B491" t="s">
        <v>9</v>
      </c>
      <c r="C491" t="s">
        <v>1002</v>
      </c>
      <c r="D491" s="1">
        <v>452</v>
      </c>
      <c r="E491" t="s">
        <v>11</v>
      </c>
      <c r="F491" t="s">
        <v>17</v>
      </c>
      <c r="G491" t="s">
        <v>13</v>
      </c>
      <c r="H491" t="s">
        <v>18</v>
      </c>
    </row>
    <row r="492" spans="1:8" x14ac:dyDescent="0.2">
      <c r="A492" t="s">
        <v>1003</v>
      </c>
      <c r="B492" t="s">
        <v>1004</v>
      </c>
      <c r="C492" t="s">
        <v>1005</v>
      </c>
      <c r="D492" s="1">
        <v>584</v>
      </c>
      <c r="E492" t="s">
        <v>11</v>
      </c>
      <c r="F492" t="s">
        <v>12</v>
      </c>
      <c r="G492" t="s">
        <v>13</v>
      </c>
      <c r="H492" t="s">
        <v>14</v>
      </c>
    </row>
    <row r="493" spans="1:8" x14ac:dyDescent="0.2">
      <c r="A493" t="s">
        <v>1006</v>
      </c>
      <c r="B493" t="s">
        <v>76</v>
      </c>
      <c r="C493" t="s">
        <v>1007</v>
      </c>
      <c r="D493" s="1">
        <v>568</v>
      </c>
      <c r="E493" t="s">
        <v>11</v>
      </c>
      <c r="F493" t="s">
        <v>12</v>
      </c>
      <c r="G493" t="s">
        <v>13</v>
      </c>
      <c r="H493" t="s">
        <v>14</v>
      </c>
    </row>
    <row r="494" spans="1:8" x14ac:dyDescent="0.2">
      <c r="A494" t="s">
        <v>1008</v>
      </c>
      <c r="B494" t="s">
        <v>9</v>
      </c>
      <c r="C494" t="s">
        <v>1009</v>
      </c>
      <c r="D494" s="1">
        <v>554</v>
      </c>
      <c r="E494" t="s">
        <v>11</v>
      </c>
      <c r="F494" t="s">
        <v>12</v>
      </c>
      <c r="G494" t="s">
        <v>13</v>
      </c>
      <c r="H494" t="s">
        <v>14</v>
      </c>
    </row>
    <row r="495" spans="1:8" x14ac:dyDescent="0.2">
      <c r="A495" t="s">
        <v>1010</v>
      </c>
      <c r="B495" t="s">
        <v>76</v>
      </c>
      <c r="C495" t="s">
        <v>1011</v>
      </c>
      <c r="D495" s="1">
        <v>554</v>
      </c>
      <c r="E495" t="s">
        <v>11</v>
      </c>
      <c r="F495" t="s">
        <v>12</v>
      </c>
      <c r="G495" t="s">
        <v>13</v>
      </c>
      <c r="H495" t="s">
        <v>14</v>
      </c>
    </row>
    <row r="496" spans="1:8" x14ac:dyDescent="0.2">
      <c r="A496" t="s">
        <v>1012</v>
      </c>
      <c r="B496" t="s">
        <v>76</v>
      </c>
      <c r="C496" t="s">
        <v>1013</v>
      </c>
      <c r="D496" s="1">
        <v>434</v>
      </c>
      <c r="E496" t="s">
        <v>11</v>
      </c>
      <c r="F496" t="s">
        <v>62</v>
      </c>
      <c r="G496" t="s">
        <v>13</v>
      </c>
      <c r="H496" t="s">
        <v>50</v>
      </c>
    </row>
    <row r="497" spans="1:8" x14ac:dyDescent="0.2">
      <c r="A497" t="s">
        <v>1014</v>
      </c>
      <c r="B497" t="s">
        <v>76</v>
      </c>
      <c r="C497" t="s">
        <v>1015</v>
      </c>
      <c r="D497" s="1">
        <v>548</v>
      </c>
      <c r="E497" t="s">
        <v>11</v>
      </c>
      <c r="F497" t="s">
        <v>12</v>
      </c>
      <c r="G497" t="s">
        <v>13</v>
      </c>
      <c r="H497" t="s">
        <v>14</v>
      </c>
    </row>
    <row r="498" spans="1:8" x14ac:dyDescent="0.2">
      <c r="A498" t="s">
        <v>1016</v>
      </c>
      <c r="B498" t="s">
        <v>86</v>
      </c>
      <c r="C498" t="s">
        <v>1017</v>
      </c>
      <c r="D498" s="1">
        <v>543</v>
      </c>
      <c r="E498" t="s">
        <v>11</v>
      </c>
      <c r="F498" t="s">
        <v>12</v>
      </c>
      <c r="G498" t="s">
        <v>13</v>
      </c>
      <c r="H498" t="s">
        <v>14</v>
      </c>
    </row>
    <row r="499" spans="1:8" x14ac:dyDescent="0.2">
      <c r="A499" t="s">
        <v>1018</v>
      </c>
      <c r="B499" t="s">
        <v>76</v>
      </c>
      <c r="C499" t="s">
        <v>1019</v>
      </c>
      <c r="D499" s="1">
        <v>586</v>
      </c>
      <c r="E499" t="s">
        <v>11</v>
      </c>
      <c r="F499" t="s">
        <v>12</v>
      </c>
      <c r="G499" t="s">
        <v>13</v>
      </c>
      <c r="H499" t="s">
        <v>14</v>
      </c>
    </row>
    <row r="500" spans="1:8" x14ac:dyDescent="0.2">
      <c r="A500" t="s">
        <v>1020</v>
      </c>
      <c r="B500" t="s">
        <v>76</v>
      </c>
      <c r="C500" t="s">
        <v>1021</v>
      </c>
      <c r="D500" s="1">
        <v>546</v>
      </c>
      <c r="E500" t="s">
        <v>11</v>
      </c>
      <c r="F500" t="s">
        <v>12</v>
      </c>
      <c r="G500" t="s">
        <v>13</v>
      </c>
      <c r="H500" t="s">
        <v>14</v>
      </c>
    </row>
    <row r="501" spans="1:8" x14ac:dyDescent="0.2">
      <c r="A501" t="s">
        <v>1022</v>
      </c>
      <c r="B501" t="s">
        <v>86</v>
      </c>
      <c r="C501" t="s">
        <v>1023</v>
      </c>
      <c r="D501" s="1">
        <v>588</v>
      </c>
      <c r="E501" t="s">
        <v>11</v>
      </c>
      <c r="F501" t="s">
        <v>12</v>
      </c>
      <c r="G501" t="s">
        <v>13</v>
      </c>
      <c r="H501" t="s">
        <v>14</v>
      </c>
    </row>
    <row r="502" spans="1:8" x14ac:dyDescent="0.2">
      <c r="A502" t="s">
        <v>1024</v>
      </c>
      <c r="B502" t="s">
        <v>86</v>
      </c>
      <c r="C502" t="s">
        <v>1025</v>
      </c>
      <c r="D502" s="1">
        <v>559</v>
      </c>
      <c r="E502" t="s">
        <v>11</v>
      </c>
      <c r="F502" t="s">
        <v>12</v>
      </c>
      <c r="G502" t="s">
        <v>13</v>
      </c>
      <c r="H502" t="s">
        <v>14</v>
      </c>
    </row>
    <row r="503" spans="1:8" x14ac:dyDescent="0.2">
      <c r="A503" t="s">
        <v>1026</v>
      </c>
      <c r="B503" t="s">
        <v>86</v>
      </c>
      <c r="C503" t="s">
        <v>1027</v>
      </c>
      <c r="D503" s="1">
        <v>533</v>
      </c>
      <c r="E503" t="s">
        <v>11</v>
      </c>
      <c r="F503" t="s">
        <v>12</v>
      </c>
      <c r="G503" t="s">
        <v>13</v>
      </c>
      <c r="H503" t="s">
        <v>14</v>
      </c>
    </row>
    <row r="504" spans="1:8" x14ac:dyDescent="0.2">
      <c r="A504" t="s">
        <v>1028</v>
      </c>
      <c r="B504" t="s">
        <v>164</v>
      </c>
      <c r="C504" t="s">
        <v>1029</v>
      </c>
      <c r="D504" s="1">
        <v>453</v>
      </c>
      <c r="E504" t="s">
        <v>11</v>
      </c>
      <c r="F504" t="s">
        <v>35</v>
      </c>
      <c r="G504" t="s">
        <v>13</v>
      </c>
      <c r="H504" t="s">
        <v>36</v>
      </c>
    </row>
    <row r="505" spans="1:8" x14ac:dyDescent="0.2">
      <c r="A505" t="s">
        <v>1030</v>
      </c>
      <c r="B505" t="s">
        <v>76</v>
      </c>
      <c r="C505" t="s">
        <v>1031</v>
      </c>
      <c r="D505" s="1">
        <v>582</v>
      </c>
      <c r="E505" t="s">
        <v>11</v>
      </c>
      <c r="F505" t="s">
        <v>12</v>
      </c>
      <c r="G505" t="s">
        <v>13</v>
      </c>
      <c r="H505" t="s">
        <v>14</v>
      </c>
    </row>
    <row r="506" spans="1:8" x14ac:dyDescent="0.2">
      <c r="A506" t="s">
        <v>1032</v>
      </c>
      <c r="B506" t="s">
        <v>76</v>
      </c>
      <c r="C506" t="s">
        <v>1033</v>
      </c>
      <c r="D506" s="1">
        <v>574</v>
      </c>
      <c r="E506" t="s">
        <v>11</v>
      </c>
      <c r="F506" t="s">
        <v>12</v>
      </c>
      <c r="G506" t="s">
        <v>13</v>
      </c>
      <c r="H506" t="s">
        <v>14</v>
      </c>
    </row>
    <row r="507" spans="1:8" x14ac:dyDescent="0.2">
      <c r="A507" t="s">
        <v>1034</v>
      </c>
      <c r="B507" t="s">
        <v>76</v>
      </c>
      <c r="C507" t="s">
        <v>1035</v>
      </c>
      <c r="D507" s="1">
        <v>441</v>
      </c>
      <c r="E507" t="s">
        <v>11</v>
      </c>
      <c r="F507" t="s">
        <v>62</v>
      </c>
      <c r="G507" t="s">
        <v>13</v>
      </c>
      <c r="H507" t="s">
        <v>50</v>
      </c>
    </row>
    <row r="508" spans="1:8" x14ac:dyDescent="0.2">
      <c r="A508" t="s">
        <v>1036</v>
      </c>
      <c r="B508" t="s">
        <v>111</v>
      </c>
      <c r="C508" t="s">
        <v>1037</v>
      </c>
      <c r="D508" s="1">
        <v>454</v>
      </c>
      <c r="E508" t="s">
        <v>11</v>
      </c>
      <c r="F508" t="s">
        <v>187</v>
      </c>
      <c r="G508" t="s">
        <v>13</v>
      </c>
      <c r="H508" t="s">
        <v>50</v>
      </c>
    </row>
    <row r="509" spans="1:8" x14ac:dyDescent="0.2">
      <c r="A509" t="s">
        <v>1038</v>
      </c>
      <c r="B509" t="s">
        <v>86</v>
      </c>
      <c r="C509" t="s">
        <v>1039</v>
      </c>
      <c r="D509" s="1">
        <v>547</v>
      </c>
      <c r="E509" t="s">
        <v>11</v>
      </c>
      <c r="F509" t="s">
        <v>12</v>
      </c>
      <c r="G509" t="s">
        <v>13</v>
      </c>
      <c r="H509" t="s">
        <v>14</v>
      </c>
    </row>
    <row r="510" spans="1:8" x14ac:dyDescent="0.2">
      <c r="A510" t="s">
        <v>1040</v>
      </c>
      <c r="B510" t="s">
        <v>86</v>
      </c>
      <c r="C510" t="s">
        <v>1031</v>
      </c>
      <c r="D510" s="1">
        <v>582</v>
      </c>
      <c r="E510" t="s">
        <v>11</v>
      </c>
      <c r="F510" t="s">
        <v>12</v>
      </c>
      <c r="G510" t="s">
        <v>13</v>
      </c>
      <c r="H510" t="s">
        <v>14</v>
      </c>
    </row>
    <row r="511" spans="1:8" x14ac:dyDescent="0.2">
      <c r="A511" t="s">
        <v>1041</v>
      </c>
      <c r="B511" t="s">
        <v>86</v>
      </c>
      <c r="C511" t="s">
        <v>1042</v>
      </c>
      <c r="D511" s="1">
        <v>561</v>
      </c>
      <c r="E511" t="s">
        <v>11</v>
      </c>
      <c r="F511" t="s">
        <v>12</v>
      </c>
      <c r="G511" t="s">
        <v>13</v>
      </c>
      <c r="H511" t="s">
        <v>14</v>
      </c>
    </row>
    <row r="512" spans="1:8" x14ac:dyDescent="0.2">
      <c r="A512" t="s">
        <v>1043</v>
      </c>
      <c r="B512" t="s">
        <v>76</v>
      </c>
      <c r="C512" t="s">
        <v>1044</v>
      </c>
      <c r="D512" s="1">
        <v>611</v>
      </c>
      <c r="E512" t="s">
        <v>11</v>
      </c>
      <c r="F512" t="s">
        <v>12</v>
      </c>
      <c r="G512" t="s">
        <v>13</v>
      </c>
      <c r="H512" t="s">
        <v>14</v>
      </c>
    </row>
    <row r="513" spans="1:8" x14ac:dyDescent="0.2">
      <c r="A513" t="s">
        <v>1045</v>
      </c>
      <c r="B513" t="s">
        <v>81</v>
      </c>
      <c r="C513" t="s">
        <v>1046</v>
      </c>
      <c r="D513" s="1">
        <v>545</v>
      </c>
      <c r="E513" t="s">
        <v>11</v>
      </c>
      <c r="F513" t="s">
        <v>12</v>
      </c>
      <c r="G513" t="s">
        <v>13</v>
      </c>
      <c r="H513" t="s">
        <v>14</v>
      </c>
    </row>
    <row r="514" spans="1:8" x14ac:dyDescent="0.2">
      <c r="A514" t="s">
        <v>1047</v>
      </c>
      <c r="B514" t="s">
        <v>76</v>
      </c>
      <c r="C514" t="s">
        <v>1048</v>
      </c>
      <c r="D514" s="1">
        <v>547</v>
      </c>
      <c r="E514" t="s">
        <v>11</v>
      </c>
      <c r="F514" t="s">
        <v>12</v>
      </c>
      <c r="G514" t="s">
        <v>13</v>
      </c>
      <c r="H514" t="s">
        <v>14</v>
      </c>
    </row>
    <row r="515" spans="1:8" x14ac:dyDescent="0.2">
      <c r="A515" t="s">
        <v>1049</v>
      </c>
      <c r="B515" t="s">
        <v>76</v>
      </c>
      <c r="C515" t="s">
        <v>1050</v>
      </c>
      <c r="D515" s="1">
        <v>455</v>
      </c>
      <c r="E515" t="s">
        <v>11</v>
      </c>
      <c r="F515" t="s">
        <v>187</v>
      </c>
      <c r="G515" t="s">
        <v>13</v>
      </c>
      <c r="H515" t="s">
        <v>50</v>
      </c>
    </row>
    <row r="516" spans="1:8" x14ac:dyDescent="0.2">
      <c r="A516" t="s">
        <v>1051</v>
      </c>
      <c r="B516" t="s">
        <v>76</v>
      </c>
      <c r="C516" t="s">
        <v>1052</v>
      </c>
      <c r="D516" s="1">
        <v>469</v>
      </c>
      <c r="E516" t="s">
        <v>11</v>
      </c>
      <c r="F516" t="s">
        <v>35</v>
      </c>
      <c r="G516" t="s">
        <v>13</v>
      </c>
      <c r="H516" t="s">
        <v>36</v>
      </c>
    </row>
    <row r="517" spans="1:8" x14ac:dyDescent="0.2">
      <c r="A517" t="s">
        <v>1053</v>
      </c>
      <c r="B517" t="s">
        <v>76</v>
      </c>
      <c r="C517" t="s">
        <v>1054</v>
      </c>
      <c r="D517" s="1">
        <v>567</v>
      </c>
      <c r="E517" t="s">
        <v>11</v>
      </c>
      <c r="F517" t="s">
        <v>12</v>
      </c>
      <c r="G517" t="s">
        <v>13</v>
      </c>
      <c r="H517" t="s">
        <v>14</v>
      </c>
    </row>
    <row r="518" spans="1:8" x14ac:dyDescent="0.2">
      <c r="A518" t="s">
        <v>1055</v>
      </c>
      <c r="B518" t="s">
        <v>995</v>
      </c>
      <c r="C518" t="s">
        <v>1056</v>
      </c>
      <c r="D518" s="1">
        <v>534</v>
      </c>
      <c r="E518" t="s">
        <v>11</v>
      </c>
      <c r="F518" t="s">
        <v>12</v>
      </c>
      <c r="G518" t="s">
        <v>13</v>
      </c>
      <c r="H518" t="s">
        <v>14</v>
      </c>
    </row>
    <row r="519" spans="1:8" x14ac:dyDescent="0.2">
      <c r="A519" t="s">
        <v>1057</v>
      </c>
      <c r="B519" t="s">
        <v>86</v>
      </c>
      <c r="C519" t="s">
        <v>1058</v>
      </c>
      <c r="D519" s="1">
        <v>563</v>
      </c>
      <c r="E519" t="s">
        <v>11</v>
      </c>
      <c r="F519" t="s">
        <v>12</v>
      </c>
      <c r="G519" t="s">
        <v>13</v>
      </c>
      <c r="H519" t="s">
        <v>14</v>
      </c>
    </row>
    <row r="520" spans="1:8" x14ac:dyDescent="0.2">
      <c r="A520" t="s">
        <v>1059</v>
      </c>
      <c r="B520" t="s">
        <v>86</v>
      </c>
      <c r="C520" t="s">
        <v>1060</v>
      </c>
      <c r="D520" s="1">
        <v>556</v>
      </c>
      <c r="E520" t="s">
        <v>11</v>
      </c>
      <c r="F520" t="s">
        <v>12</v>
      </c>
      <c r="G520" t="s">
        <v>13</v>
      </c>
      <c r="H520" t="s">
        <v>14</v>
      </c>
    </row>
    <row r="521" spans="1:8" x14ac:dyDescent="0.2">
      <c r="A521" t="s">
        <v>1061</v>
      </c>
      <c r="B521" t="s">
        <v>86</v>
      </c>
      <c r="C521" t="s">
        <v>1062</v>
      </c>
      <c r="D521" s="1">
        <v>538</v>
      </c>
      <c r="E521" t="s">
        <v>11</v>
      </c>
      <c r="F521" t="s">
        <v>12</v>
      </c>
      <c r="G521" t="s">
        <v>13</v>
      </c>
      <c r="H521" t="s">
        <v>14</v>
      </c>
    </row>
    <row r="522" spans="1:8" x14ac:dyDescent="0.2">
      <c r="A522" t="s">
        <v>1063</v>
      </c>
      <c r="B522" t="s">
        <v>76</v>
      </c>
      <c r="C522" t="s">
        <v>1064</v>
      </c>
      <c r="D522" s="1">
        <v>442</v>
      </c>
      <c r="E522" t="s">
        <v>11</v>
      </c>
      <c r="F522" t="s">
        <v>62</v>
      </c>
      <c r="G522" t="s">
        <v>13</v>
      </c>
      <c r="H522" t="s">
        <v>50</v>
      </c>
    </row>
    <row r="523" spans="1:8" x14ac:dyDescent="0.2">
      <c r="A523" t="s">
        <v>1065</v>
      </c>
      <c r="B523" t="s">
        <v>9</v>
      </c>
      <c r="C523" t="s">
        <v>1066</v>
      </c>
      <c r="D523" s="1">
        <v>499</v>
      </c>
      <c r="E523" t="s">
        <v>11</v>
      </c>
      <c r="F523" t="s">
        <v>49</v>
      </c>
      <c r="G523" t="s">
        <v>13</v>
      </c>
      <c r="H523" t="s">
        <v>50</v>
      </c>
    </row>
    <row r="524" spans="1:8" x14ac:dyDescent="0.2">
      <c r="A524" t="s">
        <v>1067</v>
      </c>
      <c r="B524" t="s">
        <v>76</v>
      </c>
      <c r="C524" t="s">
        <v>1068</v>
      </c>
      <c r="D524" s="1">
        <v>543</v>
      </c>
      <c r="E524" t="s">
        <v>11</v>
      </c>
      <c r="F524" t="s">
        <v>12</v>
      </c>
      <c r="G524" t="s">
        <v>13</v>
      </c>
      <c r="H524" t="s">
        <v>14</v>
      </c>
    </row>
    <row r="525" spans="1:8" x14ac:dyDescent="0.2">
      <c r="A525" t="s">
        <v>1069</v>
      </c>
      <c r="B525" t="s">
        <v>86</v>
      </c>
      <c r="C525" t="s">
        <v>1070</v>
      </c>
      <c r="D525" s="1">
        <v>584</v>
      </c>
      <c r="E525" t="s">
        <v>11</v>
      </c>
      <c r="F525" t="s">
        <v>12</v>
      </c>
      <c r="G525" t="s">
        <v>13</v>
      </c>
      <c r="H525" t="s">
        <v>14</v>
      </c>
    </row>
    <row r="526" spans="1:8" x14ac:dyDescent="0.2">
      <c r="A526" t="s">
        <v>1071</v>
      </c>
      <c r="B526" t="s">
        <v>76</v>
      </c>
      <c r="C526" t="s">
        <v>1072</v>
      </c>
      <c r="D526" s="1">
        <v>571</v>
      </c>
      <c r="E526" t="s">
        <v>11</v>
      </c>
      <c r="F526" t="s">
        <v>12</v>
      </c>
      <c r="G526" t="s">
        <v>13</v>
      </c>
      <c r="H526" t="s">
        <v>14</v>
      </c>
    </row>
    <row r="527" spans="1:8" x14ac:dyDescent="0.2">
      <c r="A527" t="s">
        <v>1073</v>
      </c>
      <c r="B527" t="s">
        <v>76</v>
      </c>
      <c r="C527" t="s">
        <v>1074</v>
      </c>
      <c r="D527" s="1">
        <v>553</v>
      </c>
      <c r="E527" t="s">
        <v>11</v>
      </c>
      <c r="F527" t="s">
        <v>12</v>
      </c>
      <c r="G527" t="s">
        <v>13</v>
      </c>
      <c r="H527" t="s">
        <v>14</v>
      </c>
    </row>
    <row r="528" spans="1:8" x14ac:dyDescent="0.2">
      <c r="A528" t="s">
        <v>1075</v>
      </c>
      <c r="B528" t="s">
        <v>76</v>
      </c>
      <c r="C528" t="s">
        <v>1076</v>
      </c>
      <c r="D528" s="1">
        <v>522</v>
      </c>
      <c r="E528" t="s">
        <v>11</v>
      </c>
      <c r="F528" t="s">
        <v>12</v>
      </c>
      <c r="G528" t="s">
        <v>13</v>
      </c>
      <c r="H528" t="s">
        <v>14</v>
      </c>
    </row>
    <row r="529" spans="1:8" x14ac:dyDescent="0.2">
      <c r="A529" t="s">
        <v>1077</v>
      </c>
      <c r="B529" t="s">
        <v>86</v>
      </c>
      <c r="C529" t="s">
        <v>1078</v>
      </c>
      <c r="D529" s="1">
        <v>556</v>
      </c>
      <c r="E529" t="s">
        <v>11</v>
      </c>
      <c r="F529" t="s">
        <v>12</v>
      </c>
      <c r="G529" t="s">
        <v>13</v>
      </c>
      <c r="H529" t="s">
        <v>14</v>
      </c>
    </row>
    <row r="530" spans="1:8" x14ac:dyDescent="0.2">
      <c r="A530" t="s">
        <v>1079</v>
      </c>
      <c r="B530" t="s">
        <v>76</v>
      </c>
      <c r="C530" t="s">
        <v>1080</v>
      </c>
      <c r="D530" s="1">
        <v>530</v>
      </c>
      <c r="E530" t="s">
        <v>11</v>
      </c>
      <c r="F530" t="s">
        <v>12</v>
      </c>
      <c r="G530" t="s">
        <v>13</v>
      </c>
      <c r="H530" t="s">
        <v>14</v>
      </c>
    </row>
    <row r="531" spans="1:8" x14ac:dyDescent="0.2">
      <c r="A531" t="s">
        <v>1081</v>
      </c>
      <c r="B531" t="s">
        <v>86</v>
      </c>
      <c r="C531" t="s">
        <v>1082</v>
      </c>
      <c r="D531" s="1">
        <v>540</v>
      </c>
      <c r="E531" t="s">
        <v>11</v>
      </c>
      <c r="F531" t="s">
        <v>12</v>
      </c>
      <c r="G531" t="s">
        <v>13</v>
      </c>
      <c r="H531" t="s">
        <v>14</v>
      </c>
    </row>
    <row r="532" spans="1:8" x14ac:dyDescent="0.2">
      <c r="A532" t="s">
        <v>1083</v>
      </c>
      <c r="B532" t="s">
        <v>86</v>
      </c>
      <c r="C532" t="s">
        <v>1084</v>
      </c>
      <c r="D532" s="1">
        <v>542</v>
      </c>
      <c r="E532" t="s">
        <v>11</v>
      </c>
      <c r="F532" t="s">
        <v>12</v>
      </c>
      <c r="G532" t="s">
        <v>13</v>
      </c>
      <c r="H532" t="s">
        <v>14</v>
      </c>
    </row>
    <row r="533" spans="1:8" x14ac:dyDescent="0.2">
      <c r="A533" t="s">
        <v>1085</v>
      </c>
      <c r="B533" t="s">
        <v>86</v>
      </c>
      <c r="C533" t="s">
        <v>1086</v>
      </c>
      <c r="D533" s="1">
        <v>553</v>
      </c>
      <c r="E533" t="s">
        <v>11</v>
      </c>
      <c r="F533" t="s">
        <v>12</v>
      </c>
      <c r="G533" t="s">
        <v>13</v>
      </c>
      <c r="H533" t="s">
        <v>14</v>
      </c>
    </row>
    <row r="534" spans="1:8" x14ac:dyDescent="0.2">
      <c r="A534" t="s">
        <v>1087</v>
      </c>
      <c r="B534" t="s">
        <v>76</v>
      </c>
      <c r="C534" t="s">
        <v>1088</v>
      </c>
      <c r="D534" s="1">
        <v>574</v>
      </c>
      <c r="E534" t="s">
        <v>11</v>
      </c>
      <c r="F534" t="s">
        <v>12</v>
      </c>
      <c r="G534" t="s">
        <v>13</v>
      </c>
      <c r="H534" t="s">
        <v>14</v>
      </c>
    </row>
    <row r="535" spans="1:8" x14ac:dyDescent="0.2">
      <c r="A535" t="s">
        <v>1089</v>
      </c>
      <c r="B535" t="s">
        <v>86</v>
      </c>
      <c r="C535" t="s">
        <v>1090</v>
      </c>
      <c r="D535" s="1">
        <v>533</v>
      </c>
      <c r="E535" t="s">
        <v>11</v>
      </c>
      <c r="F535" t="s">
        <v>12</v>
      </c>
      <c r="G535" t="s">
        <v>13</v>
      </c>
      <c r="H535" t="s">
        <v>14</v>
      </c>
    </row>
    <row r="536" spans="1:8" x14ac:dyDescent="0.2">
      <c r="A536" t="s">
        <v>1091</v>
      </c>
      <c r="B536" t="s">
        <v>9</v>
      </c>
      <c r="C536" t="s">
        <v>1092</v>
      </c>
      <c r="D536" s="1">
        <v>584</v>
      </c>
      <c r="E536" t="s">
        <v>11</v>
      </c>
      <c r="F536" t="s">
        <v>12</v>
      </c>
      <c r="G536" t="s">
        <v>13</v>
      </c>
      <c r="H536" t="s">
        <v>14</v>
      </c>
    </row>
    <row r="537" spans="1:8" x14ac:dyDescent="0.2">
      <c r="A537" t="s">
        <v>1093</v>
      </c>
      <c r="B537" t="s">
        <v>76</v>
      </c>
      <c r="C537" t="s">
        <v>1094</v>
      </c>
      <c r="D537" s="1">
        <v>584</v>
      </c>
      <c r="E537" t="s">
        <v>11</v>
      </c>
      <c r="F537" t="s">
        <v>12</v>
      </c>
      <c r="G537" t="s">
        <v>13</v>
      </c>
      <c r="H537" t="s">
        <v>14</v>
      </c>
    </row>
    <row r="538" spans="1:8" x14ac:dyDescent="0.2">
      <c r="A538" t="s">
        <v>1095</v>
      </c>
      <c r="B538" t="s">
        <v>111</v>
      </c>
      <c r="C538" t="s">
        <v>1096</v>
      </c>
      <c r="D538" s="1">
        <v>492</v>
      </c>
      <c r="E538" t="s">
        <v>11</v>
      </c>
      <c r="F538" t="s">
        <v>49</v>
      </c>
      <c r="G538" t="s">
        <v>13</v>
      </c>
      <c r="H538" t="s">
        <v>50</v>
      </c>
    </row>
    <row r="539" spans="1:8" x14ac:dyDescent="0.2">
      <c r="A539" t="s">
        <v>1097</v>
      </c>
      <c r="B539" t="s">
        <v>76</v>
      </c>
      <c r="C539" t="s">
        <v>1098</v>
      </c>
      <c r="D539" s="1">
        <v>475</v>
      </c>
      <c r="E539" t="s">
        <v>11</v>
      </c>
      <c r="F539" t="s">
        <v>35</v>
      </c>
      <c r="G539" t="s">
        <v>13</v>
      </c>
      <c r="H539" t="s">
        <v>36</v>
      </c>
    </row>
    <row r="540" spans="1:8" x14ac:dyDescent="0.2">
      <c r="A540" t="s">
        <v>1099</v>
      </c>
      <c r="B540" t="s">
        <v>76</v>
      </c>
      <c r="C540" t="s">
        <v>1100</v>
      </c>
      <c r="D540" s="1">
        <v>574</v>
      </c>
      <c r="E540" t="s">
        <v>11</v>
      </c>
      <c r="F540" t="s">
        <v>12</v>
      </c>
      <c r="G540" t="s">
        <v>13</v>
      </c>
      <c r="H540" t="s">
        <v>14</v>
      </c>
    </row>
    <row r="541" spans="1:8" x14ac:dyDescent="0.2">
      <c r="A541" t="s">
        <v>1101</v>
      </c>
      <c r="B541" t="s">
        <v>76</v>
      </c>
      <c r="C541" t="s">
        <v>1102</v>
      </c>
      <c r="D541" s="1">
        <v>515</v>
      </c>
      <c r="E541" t="s">
        <v>11</v>
      </c>
      <c r="F541" t="s">
        <v>12</v>
      </c>
      <c r="G541" t="s">
        <v>13</v>
      </c>
      <c r="H541" t="s">
        <v>14</v>
      </c>
    </row>
    <row r="542" spans="1:8" x14ac:dyDescent="0.2">
      <c r="A542" t="s">
        <v>1103</v>
      </c>
      <c r="B542" t="s">
        <v>76</v>
      </c>
      <c r="C542" t="s">
        <v>1104</v>
      </c>
      <c r="D542" s="1">
        <v>440</v>
      </c>
      <c r="E542" t="s">
        <v>11</v>
      </c>
      <c r="F542" t="s">
        <v>62</v>
      </c>
      <c r="G542" t="s">
        <v>13</v>
      </c>
      <c r="H542" t="s">
        <v>50</v>
      </c>
    </row>
    <row r="543" spans="1:8" x14ac:dyDescent="0.2">
      <c r="A543" t="s">
        <v>1105</v>
      </c>
      <c r="B543" t="s">
        <v>1106</v>
      </c>
      <c r="C543" t="s">
        <v>1107</v>
      </c>
      <c r="D543" s="1">
        <v>463</v>
      </c>
      <c r="E543" t="s">
        <v>11</v>
      </c>
      <c r="F543" t="s">
        <v>17</v>
      </c>
      <c r="G543" t="s">
        <v>13</v>
      </c>
      <c r="H543" t="s">
        <v>18</v>
      </c>
    </row>
    <row r="544" spans="1:8" x14ac:dyDescent="0.2">
      <c r="A544" t="s">
        <v>1108</v>
      </c>
      <c r="B544" t="s">
        <v>76</v>
      </c>
      <c r="C544" t="s">
        <v>1109</v>
      </c>
      <c r="D544" s="1">
        <v>570</v>
      </c>
      <c r="E544" t="s">
        <v>11</v>
      </c>
      <c r="F544" t="s">
        <v>12</v>
      </c>
      <c r="G544" t="s">
        <v>13</v>
      </c>
      <c r="H544" t="s">
        <v>14</v>
      </c>
    </row>
    <row r="545" spans="1:8" x14ac:dyDescent="0.2">
      <c r="A545" t="s">
        <v>1110</v>
      </c>
      <c r="B545" t="s">
        <v>76</v>
      </c>
      <c r="C545" t="s">
        <v>1111</v>
      </c>
      <c r="D545" s="1">
        <v>466</v>
      </c>
      <c r="E545" t="s">
        <v>11</v>
      </c>
      <c r="F545" t="s">
        <v>35</v>
      </c>
      <c r="G545" t="s">
        <v>13</v>
      </c>
      <c r="H545" t="s">
        <v>36</v>
      </c>
    </row>
    <row r="546" spans="1:8" x14ac:dyDescent="0.2">
      <c r="A546" t="s">
        <v>1112</v>
      </c>
      <c r="B546" t="s">
        <v>81</v>
      </c>
      <c r="C546" t="s">
        <v>1111</v>
      </c>
      <c r="D546" s="1">
        <v>476</v>
      </c>
      <c r="E546" t="s">
        <v>11</v>
      </c>
      <c r="F546" t="s">
        <v>35</v>
      </c>
      <c r="G546" t="s">
        <v>13</v>
      </c>
      <c r="H546" t="s">
        <v>36</v>
      </c>
    </row>
    <row r="547" spans="1:8" x14ac:dyDescent="0.2">
      <c r="A547" t="s">
        <v>1113</v>
      </c>
      <c r="B547" t="s">
        <v>76</v>
      </c>
      <c r="C547" t="s">
        <v>1114</v>
      </c>
      <c r="D547" s="1">
        <v>557</v>
      </c>
      <c r="E547" t="s">
        <v>11</v>
      </c>
      <c r="F547" t="s">
        <v>12</v>
      </c>
      <c r="G547" t="s">
        <v>13</v>
      </c>
      <c r="H547" t="s">
        <v>14</v>
      </c>
    </row>
    <row r="548" spans="1:8" x14ac:dyDescent="0.2">
      <c r="A548" t="s">
        <v>1115</v>
      </c>
      <c r="B548" t="s">
        <v>76</v>
      </c>
      <c r="C548" t="s">
        <v>1116</v>
      </c>
      <c r="D548" s="1">
        <v>551</v>
      </c>
      <c r="E548" t="s">
        <v>11</v>
      </c>
      <c r="F548" t="s">
        <v>12</v>
      </c>
      <c r="G548" t="s">
        <v>13</v>
      </c>
      <c r="H548" t="s">
        <v>14</v>
      </c>
    </row>
    <row r="549" spans="1:8" x14ac:dyDescent="0.2">
      <c r="A549" t="s">
        <v>1117</v>
      </c>
      <c r="B549" t="s">
        <v>76</v>
      </c>
      <c r="C549" t="s">
        <v>1118</v>
      </c>
      <c r="D549" s="1">
        <v>607</v>
      </c>
      <c r="E549" t="s">
        <v>11</v>
      </c>
      <c r="F549" t="s">
        <v>12</v>
      </c>
      <c r="G549" t="s">
        <v>13</v>
      </c>
      <c r="H549" t="s">
        <v>14</v>
      </c>
    </row>
    <row r="550" spans="1:8" x14ac:dyDescent="0.2">
      <c r="A550" t="s">
        <v>1119</v>
      </c>
      <c r="B550" t="s">
        <v>76</v>
      </c>
      <c r="C550" t="s">
        <v>1120</v>
      </c>
      <c r="D550" s="1">
        <v>591</v>
      </c>
      <c r="E550" t="s">
        <v>11</v>
      </c>
      <c r="F550" t="s">
        <v>12</v>
      </c>
      <c r="G550" t="s">
        <v>13</v>
      </c>
      <c r="H550" t="s">
        <v>14</v>
      </c>
    </row>
    <row r="551" spans="1:8" x14ac:dyDescent="0.2">
      <c r="A551" t="s">
        <v>1121</v>
      </c>
      <c r="B551" t="s">
        <v>76</v>
      </c>
      <c r="C551" t="s">
        <v>1122</v>
      </c>
      <c r="D551" s="1">
        <v>566</v>
      </c>
      <c r="E551" t="s">
        <v>11</v>
      </c>
      <c r="F551" t="s">
        <v>12</v>
      </c>
      <c r="G551" t="s">
        <v>13</v>
      </c>
      <c r="H551" t="s">
        <v>14</v>
      </c>
    </row>
    <row r="552" spans="1:8" x14ac:dyDescent="0.2">
      <c r="A552" t="s">
        <v>1123</v>
      </c>
      <c r="B552" t="s">
        <v>81</v>
      </c>
      <c r="C552" t="s">
        <v>1124</v>
      </c>
      <c r="D552" s="1">
        <v>579</v>
      </c>
      <c r="E552" t="s">
        <v>11</v>
      </c>
      <c r="F552" t="s">
        <v>12</v>
      </c>
      <c r="G552" t="s">
        <v>13</v>
      </c>
      <c r="H552" t="s">
        <v>14</v>
      </c>
    </row>
    <row r="553" spans="1:8" x14ac:dyDescent="0.2">
      <c r="A553" t="s">
        <v>1125</v>
      </c>
      <c r="B553" t="s">
        <v>81</v>
      </c>
      <c r="C553" t="s">
        <v>1126</v>
      </c>
      <c r="D553" s="1">
        <v>558</v>
      </c>
      <c r="E553" t="s">
        <v>11</v>
      </c>
      <c r="F553" t="s">
        <v>12</v>
      </c>
      <c r="G553" t="s">
        <v>13</v>
      </c>
      <c r="H553" t="s">
        <v>14</v>
      </c>
    </row>
    <row r="554" spans="1:8" x14ac:dyDescent="0.2">
      <c r="A554" t="s">
        <v>1127</v>
      </c>
      <c r="B554" t="s">
        <v>76</v>
      </c>
      <c r="C554" t="s">
        <v>1128</v>
      </c>
      <c r="D554" s="1">
        <v>520</v>
      </c>
      <c r="E554" t="s">
        <v>11</v>
      </c>
      <c r="F554" t="s">
        <v>12</v>
      </c>
      <c r="G554" t="s">
        <v>13</v>
      </c>
      <c r="H554" t="s">
        <v>14</v>
      </c>
    </row>
    <row r="555" spans="1:8" x14ac:dyDescent="0.2">
      <c r="A555" t="s">
        <v>1129</v>
      </c>
      <c r="B555" t="s">
        <v>86</v>
      </c>
      <c r="C555" t="s">
        <v>1130</v>
      </c>
      <c r="D555" s="1">
        <v>579</v>
      </c>
      <c r="E555" t="s">
        <v>11</v>
      </c>
      <c r="F555" t="s">
        <v>12</v>
      </c>
      <c r="G555" t="s">
        <v>13</v>
      </c>
      <c r="H555" t="s">
        <v>14</v>
      </c>
    </row>
    <row r="556" spans="1:8" x14ac:dyDescent="0.2">
      <c r="A556" t="s">
        <v>1131</v>
      </c>
      <c r="B556" t="s">
        <v>76</v>
      </c>
      <c r="C556" t="s">
        <v>1130</v>
      </c>
      <c r="D556" s="1">
        <v>575</v>
      </c>
      <c r="E556" t="s">
        <v>11</v>
      </c>
      <c r="F556" t="s">
        <v>12</v>
      </c>
      <c r="G556" t="s">
        <v>13</v>
      </c>
      <c r="H556" t="s">
        <v>14</v>
      </c>
    </row>
    <row r="557" spans="1:8" x14ac:dyDescent="0.2">
      <c r="A557" t="s">
        <v>1132</v>
      </c>
      <c r="B557" t="s">
        <v>86</v>
      </c>
      <c r="C557" t="s">
        <v>1133</v>
      </c>
      <c r="D557" s="1">
        <v>553</v>
      </c>
      <c r="E557" t="s">
        <v>11</v>
      </c>
      <c r="F557" t="s">
        <v>12</v>
      </c>
      <c r="G557" t="s">
        <v>13</v>
      </c>
      <c r="H557" t="s">
        <v>14</v>
      </c>
    </row>
    <row r="558" spans="1:8" x14ac:dyDescent="0.2">
      <c r="A558" t="s">
        <v>1134</v>
      </c>
      <c r="B558" t="s">
        <v>76</v>
      </c>
      <c r="C558" t="s">
        <v>1135</v>
      </c>
      <c r="D558" s="1">
        <v>561</v>
      </c>
      <c r="E558" t="s">
        <v>11</v>
      </c>
      <c r="F558" t="s">
        <v>12</v>
      </c>
      <c r="G558" t="s">
        <v>13</v>
      </c>
      <c r="H558" t="s">
        <v>14</v>
      </c>
    </row>
    <row r="559" spans="1:8" x14ac:dyDescent="0.2">
      <c r="A559" t="s">
        <v>1136</v>
      </c>
      <c r="B559" t="s">
        <v>76</v>
      </c>
      <c r="C559" t="s">
        <v>1137</v>
      </c>
      <c r="D559" s="1">
        <v>569</v>
      </c>
      <c r="E559" t="s">
        <v>11</v>
      </c>
      <c r="F559" t="s">
        <v>12</v>
      </c>
      <c r="G559" t="s">
        <v>13</v>
      </c>
      <c r="H559" t="s">
        <v>14</v>
      </c>
    </row>
    <row r="560" spans="1:8" x14ac:dyDescent="0.2">
      <c r="A560" t="s">
        <v>1138</v>
      </c>
      <c r="B560" t="s">
        <v>76</v>
      </c>
      <c r="C560" t="s">
        <v>1139</v>
      </c>
      <c r="D560" s="1">
        <v>598</v>
      </c>
      <c r="E560" t="s">
        <v>11</v>
      </c>
      <c r="F560" t="s">
        <v>12</v>
      </c>
      <c r="G560" t="s">
        <v>13</v>
      </c>
      <c r="H560" t="s">
        <v>14</v>
      </c>
    </row>
    <row r="561" spans="1:8" x14ac:dyDescent="0.2">
      <c r="A561" t="s">
        <v>1140</v>
      </c>
      <c r="B561" t="s">
        <v>76</v>
      </c>
      <c r="C561" t="s">
        <v>1141</v>
      </c>
      <c r="D561" s="1">
        <v>573</v>
      </c>
      <c r="E561" t="s">
        <v>11</v>
      </c>
      <c r="F561" t="s">
        <v>12</v>
      </c>
      <c r="G561" t="s">
        <v>13</v>
      </c>
      <c r="H561" t="s">
        <v>14</v>
      </c>
    </row>
    <row r="562" spans="1:8" x14ac:dyDescent="0.2">
      <c r="A562" t="s">
        <v>1142</v>
      </c>
      <c r="B562" t="s">
        <v>76</v>
      </c>
      <c r="C562" t="s">
        <v>1143</v>
      </c>
      <c r="D562" s="1">
        <v>538</v>
      </c>
      <c r="E562" t="s">
        <v>11</v>
      </c>
      <c r="F562" t="s">
        <v>12</v>
      </c>
      <c r="G562" t="s">
        <v>13</v>
      </c>
      <c r="H562" t="s">
        <v>14</v>
      </c>
    </row>
    <row r="563" spans="1:8" x14ac:dyDescent="0.2">
      <c r="A563" t="s">
        <v>1144</v>
      </c>
      <c r="B563" t="s">
        <v>76</v>
      </c>
      <c r="C563" t="s">
        <v>1145</v>
      </c>
      <c r="D563" s="1">
        <v>532</v>
      </c>
      <c r="E563" t="s">
        <v>11</v>
      </c>
      <c r="F563" t="s">
        <v>12</v>
      </c>
      <c r="G563" t="s">
        <v>13</v>
      </c>
      <c r="H563" t="s">
        <v>14</v>
      </c>
    </row>
    <row r="564" spans="1:8" x14ac:dyDescent="0.2">
      <c r="A564" t="s">
        <v>1146</v>
      </c>
      <c r="B564" t="s">
        <v>76</v>
      </c>
      <c r="C564" t="s">
        <v>1147</v>
      </c>
      <c r="D564" s="1">
        <v>473</v>
      </c>
      <c r="E564" t="s">
        <v>11</v>
      </c>
      <c r="F564" t="s">
        <v>35</v>
      </c>
      <c r="G564" t="s">
        <v>13</v>
      </c>
      <c r="H564" t="s">
        <v>36</v>
      </c>
    </row>
    <row r="565" spans="1:8" x14ac:dyDescent="0.2">
      <c r="A565" t="s">
        <v>1148</v>
      </c>
      <c r="B565" t="s">
        <v>76</v>
      </c>
      <c r="C565" t="s">
        <v>1149</v>
      </c>
      <c r="D565" s="1">
        <v>534</v>
      </c>
      <c r="E565" t="s">
        <v>11</v>
      </c>
      <c r="F565" t="s">
        <v>12</v>
      </c>
      <c r="G565" t="s">
        <v>13</v>
      </c>
      <c r="H565" t="s">
        <v>14</v>
      </c>
    </row>
    <row r="566" spans="1:8" x14ac:dyDescent="0.2">
      <c r="A566" t="s">
        <v>1150</v>
      </c>
      <c r="B566" t="s">
        <v>9</v>
      </c>
      <c r="C566" t="s">
        <v>1151</v>
      </c>
      <c r="D566" s="1">
        <v>525</v>
      </c>
      <c r="E566" t="s">
        <v>11</v>
      </c>
      <c r="F566" t="s">
        <v>12</v>
      </c>
      <c r="G566" t="s">
        <v>13</v>
      </c>
      <c r="H566" t="s">
        <v>14</v>
      </c>
    </row>
    <row r="567" spans="1:8" x14ac:dyDescent="0.2">
      <c r="A567" t="s">
        <v>1152</v>
      </c>
      <c r="B567" t="s">
        <v>76</v>
      </c>
      <c r="C567" t="s">
        <v>915</v>
      </c>
      <c r="D567" s="1">
        <v>469</v>
      </c>
      <c r="E567" t="s">
        <v>11</v>
      </c>
      <c r="F567" t="s">
        <v>49</v>
      </c>
      <c r="G567" t="s">
        <v>13</v>
      </c>
      <c r="H567" t="s">
        <v>50</v>
      </c>
    </row>
    <row r="568" spans="1:8" x14ac:dyDescent="0.2">
      <c r="A568" t="s">
        <v>1153</v>
      </c>
      <c r="B568" t="s">
        <v>76</v>
      </c>
      <c r="C568" t="s">
        <v>311</v>
      </c>
      <c r="D568" s="1">
        <v>516</v>
      </c>
      <c r="E568" t="s">
        <v>11</v>
      </c>
      <c r="F568" t="s">
        <v>12</v>
      </c>
      <c r="G568" t="s">
        <v>13</v>
      </c>
      <c r="H568" t="s">
        <v>14</v>
      </c>
    </row>
    <row r="569" spans="1:8" x14ac:dyDescent="0.2">
      <c r="A569" t="s">
        <v>1154</v>
      </c>
      <c r="B569" t="s">
        <v>9</v>
      </c>
      <c r="C569" t="s">
        <v>1155</v>
      </c>
      <c r="D569" s="1">
        <v>466</v>
      </c>
      <c r="E569" t="s">
        <v>11</v>
      </c>
      <c r="F569" t="s">
        <v>35</v>
      </c>
      <c r="G569" t="s">
        <v>13</v>
      </c>
      <c r="H569" t="s">
        <v>36</v>
      </c>
    </row>
    <row r="570" spans="1:8" x14ac:dyDescent="0.2">
      <c r="A570" t="s">
        <v>1156</v>
      </c>
      <c r="B570" t="s">
        <v>76</v>
      </c>
      <c r="C570" t="s">
        <v>311</v>
      </c>
      <c r="D570" s="1">
        <v>558</v>
      </c>
      <c r="E570" t="s">
        <v>11</v>
      </c>
      <c r="F570" t="s">
        <v>12</v>
      </c>
      <c r="G570" t="s">
        <v>13</v>
      </c>
      <c r="H570" t="s">
        <v>14</v>
      </c>
    </row>
    <row r="571" spans="1:8" x14ac:dyDescent="0.2">
      <c r="A571" t="s">
        <v>1157</v>
      </c>
      <c r="B571" t="s">
        <v>76</v>
      </c>
      <c r="C571" t="s">
        <v>311</v>
      </c>
      <c r="D571" s="1">
        <v>559</v>
      </c>
      <c r="E571" t="s">
        <v>11</v>
      </c>
      <c r="F571" t="s">
        <v>12</v>
      </c>
      <c r="G571" t="s">
        <v>13</v>
      </c>
      <c r="H571" t="s">
        <v>14</v>
      </c>
    </row>
    <row r="572" spans="1:8" x14ac:dyDescent="0.2">
      <c r="A572" t="s">
        <v>1158</v>
      </c>
      <c r="B572" t="s">
        <v>76</v>
      </c>
      <c r="C572" t="s">
        <v>311</v>
      </c>
      <c r="D572" s="1">
        <v>547</v>
      </c>
      <c r="E572" t="s">
        <v>11</v>
      </c>
      <c r="F572" t="s">
        <v>12</v>
      </c>
      <c r="G572" t="s">
        <v>13</v>
      </c>
      <c r="H572" t="s">
        <v>14</v>
      </c>
    </row>
    <row r="573" spans="1:8" x14ac:dyDescent="0.2">
      <c r="A573" t="s">
        <v>1159</v>
      </c>
      <c r="B573" t="s">
        <v>86</v>
      </c>
      <c r="C573" t="s">
        <v>1160</v>
      </c>
      <c r="D573" s="1">
        <v>537</v>
      </c>
      <c r="E573" t="s">
        <v>11</v>
      </c>
      <c r="F573" t="s">
        <v>12</v>
      </c>
      <c r="G573" t="s">
        <v>13</v>
      </c>
      <c r="H573" t="s">
        <v>14</v>
      </c>
    </row>
    <row r="574" spans="1:8" x14ac:dyDescent="0.2">
      <c r="A574" t="s">
        <v>1161</v>
      </c>
      <c r="B574" t="s">
        <v>76</v>
      </c>
      <c r="C574" t="s">
        <v>1162</v>
      </c>
      <c r="D574" s="1">
        <v>567</v>
      </c>
      <c r="E574" t="s">
        <v>11</v>
      </c>
      <c r="F574" t="s">
        <v>12</v>
      </c>
      <c r="G574" t="s">
        <v>13</v>
      </c>
      <c r="H574" t="s">
        <v>14</v>
      </c>
    </row>
    <row r="575" spans="1:8" x14ac:dyDescent="0.2">
      <c r="A575" t="s">
        <v>1163</v>
      </c>
      <c r="B575" t="s">
        <v>1164</v>
      </c>
      <c r="C575" t="s">
        <v>1165</v>
      </c>
      <c r="D575" s="1">
        <v>536</v>
      </c>
      <c r="E575" t="s">
        <v>11</v>
      </c>
      <c r="F575" t="s">
        <v>12</v>
      </c>
      <c r="G575" t="s">
        <v>13</v>
      </c>
      <c r="H575" t="s">
        <v>14</v>
      </c>
    </row>
    <row r="576" spans="1:8" x14ac:dyDescent="0.2">
      <c r="A576" t="s">
        <v>1166</v>
      </c>
      <c r="B576" t="s">
        <v>86</v>
      </c>
      <c r="C576" t="s">
        <v>1167</v>
      </c>
      <c r="D576" s="1">
        <v>544</v>
      </c>
      <c r="E576" t="s">
        <v>11</v>
      </c>
      <c r="F576" t="s">
        <v>12</v>
      </c>
      <c r="G576" t="s">
        <v>13</v>
      </c>
      <c r="H576" t="s">
        <v>14</v>
      </c>
    </row>
    <row r="577" spans="1:8" x14ac:dyDescent="0.2">
      <c r="A577" t="s">
        <v>1168</v>
      </c>
      <c r="B577" t="s">
        <v>76</v>
      </c>
      <c r="C577" t="s">
        <v>1169</v>
      </c>
      <c r="D577" s="1">
        <v>538</v>
      </c>
      <c r="E577" t="s">
        <v>11</v>
      </c>
      <c r="F577" t="s">
        <v>12</v>
      </c>
      <c r="G577" t="s">
        <v>13</v>
      </c>
      <c r="H577" t="s">
        <v>14</v>
      </c>
    </row>
    <row r="578" spans="1:8" x14ac:dyDescent="0.2">
      <c r="A578" t="s">
        <v>1170</v>
      </c>
      <c r="B578" t="s">
        <v>76</v>
      </c>
      <c r="C578" t="s">
        <v>1171</v>
      </c>
      <c r="D578" s="1">
        <v>445</v>
      </c>
      <c r="E578" t="s">
        <v>11</v>
      </c>
      <c r="F578" t="s">
        <v>62</v>
      </c>
      <c r="G578" t="s">
        <v>13</v>
      </c>
      <c r="H578" t="s">
        <v>50</v>
      </c>
    </row>
    <row r="579" spans="1:8" x14ac:dyDescent="0.2">
      <c r="A579" t="s">
        <v>1172</v>
      </c>
      <c r="B579" t="s">
        <v>76</v>
      </c>
      <c r="C579" t="s">
        <v>1173</v>
      </c>
      <c r="D579" s="1">
        <v>545</v>
      </c>
      <c r="E579" t="s">
        <v>11</v>
      </c>
      <c r="F579" t="s">
        <v>12</v>
      </c>
      <c r="G579" t="s">
        <v>13</v>
      </c>
      <c r="H579" t="s">
        <v>14</v>
      </c>
    </row>
    <row r="580" spans="1:8" x14ac:dyDescent="0.2">
      <c r="A580" t="s">
        <v>1174</v>
      </c>
      <c r="B580" t="s">
        <v>76</v>
      </c>
      <c r="C580" t="s">
        <v>1175</v>
      </c>
      <c r="D580" s="1">
        <v>557</v>
      </c>
      <c r="E580" t="s">
        <v>11</v>
      </c>
      <c r="F580" t="s">
        <v>12</v>
      </c>
      <c r="G580" t="s">
        <v>13</v>
      </c>
      <c r="H580" t="s">
        <v>14</v>
      </c>
    </row>
    <row r="581" spans="1:8" x14ac:dyDescent="0.2">
      <c r="A581" t="s">
        <v>1176</v>
      </c>
      <c r="B581" t="s">
        <v>76</v>
      </c>
      <c r="C581" t="s">
        <v>1177</v>
      </c>
      <c r="D581" s="1">
        <v>588</v>
      </c>
      <c r="E581" t="s">
        <v>11</v>
      </c>
      <c r="F581" t="s">
        <v>12</v>
      </c>
      <c r="G581" t="s">
        <v>13</v>
      </c>
      <c r="H581" t="s">
        <v>14</v>
      </c>
    </row>
    <row r="582" spans="1:8" x14ac:dyDescent="0.2">
      <c r="A582" t="s">
        <v>1178</v>
      </c>
      <c r="B582" t="s">
        <v>9</v>
      </c>
      <c r="C582" t="s">
        <v>1179</v>
      </c>
      <c r="D582" s="1">
        <v>383</v>
      </c>
      <c r="E582" t="s">
        <v>11</v>
      </c>
      <c r="F582" t="s">
        <v>57</v>
      </c>
      <c r="G582" t="s">
        <v>58</v>
      </c>
      <c r="H582" t="s">
        <v>59</v>
      </c>
    </row>
    <row r="583" spans="1:8" x14ac:dyDescent="0.2">
      <c r="A583" t="s">
        <v>1180</v>
      </c>
      <c r="B583" t="s">
        <v>86</v>
      </c>
      <c r="C583" t="s">
        <v>1181</v>
      </c>
      <c r="D583" s="1">
        <v>563</v>
      </c>
      <c r="E583" t="s">
        <v>11</v>
      </c>
      <c r="F583" t="s">
        <v>12</v>
      </c>
      <c r="G583" t="s">
        <v>13</v>
      </c>
      <c r="H583" t="s">
        <v>14</v>
      </c>
    </row>
    <row r="584" spans="1:8" x14ac:dyDescent="0.2">
      <c r="A584" t="s">
        <v>1182</v>
      </c>
      <c r="B584" t="s">
        <v>76</v>
      </c>
      <c r="C584" t="s">
        <v>1183</v>
      </c>
      <c r="D584" s="1">
        <v>545</v>
      </c>
      <c r="E584" t="s">
        <v>11</v>
      </c>
      <c r="F584" t="s">
        <v>12</v>
      </c>
      <c r="G584" t="s">
        <v>13</v>
      </c>
      <c r="H584" t="s">
        <v>14</v>
      </c>
    </row>
    <row r="585" spans="1:8" x14ac:dyDescent="0.2">
      <c r="A585" t="s">
        <v>1184</v>
      </c>
      <c r="B585" t="s">
        <v>86</v>
      </c>
      <c r="C585" t="s">
        <v>1185</v>
      </c>
      <c r="D585" s="1">
        <v>558</v>
      </c>
      <c r="E585" t="s">
        <v>11</v>
      </c>
      <c r="F585" t="s">
        <v>12</v>
      </c>
      <c r="G585" t="s">
        <v>13</v>
      </c>
      <c r="H585" t="s">
        <v>14</v>
      </c>
    </row>
    <row r="586" spans="1:8" x14ac:dyDescent="0.2">
      <c r="A586" t="s">
        <v>1186</v>
      </c>
      <c r="B586" t="s">
        <v>76</v>
      </c>
      <c r="C586" t="s">
        <v>1187</v>
      </c>
      <c r="D586" s="1">
        <v>578</v>
      </c>
      <c r="E586" t="s">
        <v>11</v>
      </c>
      <c r="F586" t="s">
        <v>12</v>
      </c>
      <c r="G586" t="s">
        <v>13</v>
      </c>
      <c r="H586" t="s">
        <v>14</v>
      </c>
    </row>
    <row r="587" spans="1:8" x14ac:dyDescent="0.2">
      <c r="A587" t="s">
        <v>1188</v>
      </c>
      <c r="B587" t="s">
        <v>76</v>
      </c>
      <c r="C587" t="s">
        <v>1189</v>
      </c>
      <c r="D587" s="1">
        <v>568</v>
      </c>
      <c r="E587" t="s">
        <v>11</v>
      </c>
      <c r="F587" t="s">
        <v>12</v>
      </c>
      <c r="G587" t="s">
        <v>13</v>
      </c>
      <c r="H587" t="s">
        <v>14</v>
      </c>
    </row>
    <row r="588" spans="1:8" x14ac:dyDescent="0.2">
      <c r="A588" t="s">
        <v>1190</v>
      </c>
      <c r="B588" t="s">
        <v>76</v>
      </c>
      <c r="C588" t="s">
        <v>1191</v>
      </c>
      <c r="D588" s="1">
        <v>582</v>
      </c>
      <c r="E588" t="s">
        <v>11</v>
      </c>
      <c r="F588" t="s">
        <v>12</v>
      </c>
      <c r="G588" t="s">
        <v>13</v>
      </c>
      <c r="H588" t="s">
        <v>14</v>
      </c>
    </row>
    <row r="589" spans="1:8" x14ac:dyDescent="0.2">
      <c r="A589" t="s">
        <v>1192</v>
      </c>
      <c r="B589" t="s">
        <v>9</v>
      </c>
      <c r="C589" t="s">
        <v>1193</v>
      </c>
      <c r="D589" s="1">
        <v>476</v>
      </c>
      <c r="E589" t="s">
        <v>11</v>
      </c>
      <c r="F589" t="s">
        <v>35</v>
      </c>
      <c r="G589" t="s">
        <v>13</v>
      </c>
      <c r="H589" t="s">
        <v>36</v>
      </c>
    </row>
    <row r="590" spans="1:8" x14ac:dyDescent="0.2">
      <c r="A590" t="s">
        <v>1194</v>
      </c>
      <c r="B590" t="s">
        <v>81</v>
      </c>
      <c r="C590" t="s">
        <v>1195</v>
      </c>
      <c r="D590" s="1">
        <v>596</v>
      </c>
      <c r="E590" t="s">
        <v>11</v>
      </c>
      <c r="F590" t="s">
        <v>12</v>
      </c>
      <c r="G590" t="s">
        <v>13</v>
      </c>
      <c r="H590" t="s">
        <v>14</v>
      </c>
    </row>
    <row r="591" spans="1:8" x14ac:dyDescent="0.2">
      <c r="A591" t="s">
        <v>1196</v>
      </c>
      <c r="B591" t="s">
        <v>76</v>
      </c>
      <c r="C591" t="s">
        <v>1197</v>
      </c>
      <c r="D591" s="1">
        <v>540</v>
      </c>
      <c r="E591" t="s">
        <v>11</v>
      </c>
      <c r="F591" t="s">
        <v>12</v>
      </c>
      <c r="G591" t="s">
        <v>13</v>
      </c>
      <c r="H591" t="s">
        <v>14</v>
      </c>
    </row>
    <row r="592" spans="1:8" x14ac:dyDescent="0.2">
      <c r="A592" t="s">
        <v>1198</v>
      </c>
      <c r="B592" t="s">
        <v>81</v>
      </c>
      <c r="C592" t="s">
        <v>1199</v>
      </c>
      <c r="D592" s="1">
        <v>566</v>
      </c>
      <c r="E592" t="s">
        <v>11</v>
      </c>
      <c r="F592" t="s">
        <v>12</v>
      </c>
      <c r="G592" t="s">
        <v>13</v>
      </c>
      <c r="H592" t="s">
        <v>14</v>
      </c>
    </row>
    <row r="593" spans="1:8" x14ac:dyDescent="0.2">
      <c r="A593" t="s">
        <v>1200</v>
      </c>
      <c r="B593" t="s">
        <v>86</v>
      </c>
      <c r="C593" t="s">
        <v>1201</v>
      </c>
      <c r="D593" s="1">
        <v>544</v>
      </c>
      <c r="E593" t="s">
        <v>11</v>
      </c>
      <c r="F593" t="s">
        <v>12</v>
      </c>
      <c r="G593" t="s">
        <v>13</v>
      </c>
      <c r="H593" t="s">
        <v>14</v>
      </c>
    </row>
    <row r="594" spans="1:8" x14ac:dyDescent="0.2">
      <c r="A594" t="s">
        <v>1202</v>
      </c>
      <c r="B594" t="s">
        <v>9</v>
      </c>
      <c r="C594" t="s">
        <v>1203</v>
      </c>
      <c r="D594" s="1">
        <v>583</v>
      </c>
      <c r="E594" t="s">
        <v>11</v>
      </c>
      <c r="F594" t="s">
        <v>12</v>
      </c>
      <c r="G594" t="s">
        <v>13</v>
      </c>
      <c r="H594" t="s">
        <v>14</v>
      </c>
    </row>
    <row r="595" spans="1:8" x14ac:dyDescent="0.2">
      <c r="A595" t="s">
        <v>1204</v>
      </c>
      <c r="B595" t="s">
        <v>76</v>
      </c>
      <c r="C595" t="s">
        <v>1205</v>
      </c>
      <c r="D595" s="1">
        <v>488</v>
      </c>
      <c r="E595" t="s">
        <v>11</v>
      </c>
      <c r="F595" t="s">
        <v>35</v>
      </c>
      <c r="G595" t="s">
        <v>13</v>
      </c>
      <c r="H595" t="s">
        <v>36</v>
      </c>
    </row>
    <row r="596" spans="1:8" x14ac:dyDescent="0.2">
      <c r="A596" t="s">
        <v>1206</v>
      </c>
      <c r="B596" t="s">
        <v>111</v>
      </c>
      <c r="C596" t="s">
        <v>1207</v>
      </c>
      <c r="D596" s="1">
        <v>412</v>
      </c>
      <c r="E596" t="s">
        <v>11</v>
      </c>
      <c r="F596" t="s">
        <v>62</v>
      </c>
      <c r="G596" t="s">
        <v>13</v>
      </c>
      <c r="H596" t="s">
        <v>50</v>
      </c>
    </row>
    <row r="597" spans="1:8" x14ac:dyDescent="0.2">
      <c r="A597" t="s">
        <v>1208</v>
      </c>
      <c r="B597" t="s">
        <v>86</v>
      </c>
      <c r="C597" t="s">
        <v>1209</v>
      </c>
      <c r="D597" s="1">
        <v>574</v>
      </c>
      <c r="E597" t="s">
        <v>11</v>
      </c>
      <c r="F597" t="s">
        <v>12</v>
      </c>
      <c r="G597" t="s">
        <v>13</v>
      </c>
      <c r="H597" t="s">
        <v>14</v>
      </c>
    </row>
    <row r="598" spans="1:8" x14ac:dyDescent="0.2">
      <c r="A598" t="s">
        <v>1210</v>
      </c>
      <c r="B598" t="s">
        <v>76</v>
      </c>
      <c r="C598" t="s">
        <v>1211</v>
      </c>
      <c r="D598" s="1">
        <v>593</v>
      </c>
      <c r="E598" t="s">
        <v>11</v>
      </c>
      <c r="F598" t="s">
        <v>12</v>
      </c>
      <c r="G598" t="s">
        <v>13</v>
      </c>
      <c r="H598" t="s">
        <v>14</v>
      </c>
    </row>
    <row r="599" spans="1:8" x14ac:dyDescent="0.2">
      <c r="A599" t="s">
        <v>1212</v>
      </c>
      <c r="B599" t="s">
        <v>164</v>
      </c>
      <c r="C599" t="s">
        <v>1211</v>
      </c>
      <c r="D599" s="1">
        <v>594</v>
      </c>
      <c r="E599" t="s">
        <v>11</v>
      </c>
      <c r="F599" t="s">
        <v>12</v>
      </c>
      <c r="G599" t="s">
        <v>13</v>
      </c>
      <c r="H599" t="s">
        <v>14</v>
      </c>
    </row>
    <row r="600" spans="1:8" x14ac:dyDescent="0.2">
      <c r="A600" t="s">
        <v>1213</v>
      </c>
      <c r="B600" t="s">
        <v>9</v>
      </c>
      <c r="C600" t="s">
        <v>1214</v>
      </c>
      <c r="D600" s="1">
        <v>373</v>
      </c>
      <c r="E600" t="s">
        <v>11</v>
      </c>
      <c r="F600" t="s">
        <v>57</v>
      </c>
      <c r="G600" t="s">
        <v>58</v>
      </c>
      <c r="H600" t="s">
        <v>59</v>
      </c>
    </row>
    <row r="601" spans="1:8" x14ac:dyDescent="0.2">
      <c r="A601" t="s">
        <v>1215</v>
      </c>
      <c r="B601" t="s">
        <v>86</v>
      </c>
      <c r="C601" t="s">
        <v>1216</v>
      </c>
      <c r="D601" s="1">
        <v>557</v>
      </c>
      <c r="E601" t="s">
        <v>11</v>
      </c>
      <c r="F601" t="s">
        <v>12</v>
      </c>
      <c r="G601" t="s">
        <v>13</v>
      </c>
      <c r="H601" t="s">
        <v>14</v>
      </c>
    </row>
    <row r="602" spans="1:8" x14ac:dyDescent="0.2">
      <c r="A602" t="s">
        <v>1217</v>
      </c>
      <c r="B602" t="s">
        <v>86</v>
      </c>
      <c r="C602" t="s">
        <v>1218</v>
      </c>
      <c r="D602" s="1">
        <v>573</v>
      </c>
      <c r="E602" t="s">
        <v>11</v>
      </c>
      <c r="F602" t="s">
        <v>12</v>
      </c>
      <c r="G602" t="s">
        <v>13</v>
      </c>
      <c r="H602" t="s">
        <v>14</v>
      </c>
    </row>
    <row r="603" spans="1:8" x14ac:dyDescent="0.2">
      <c r="A603" t="s">
        <v>1219</v>
      </c>
      <c r="B603" t="s">
        <v>111</v>
      </c>
      <c r="C603" t="s">
        <v>1220</v>
      </c>
      <c r="D603" s="1">
        <v>501</v>
      </c>
      <c r="E603" t="s">
        <v>11</v>
      </c>
      <c r="F603" t="s">
        <v>49</v>
      </c>
      <c r="G603" t="s">
        <v>13</v>
      </c>
      <c r="H603" t="s">
        <v>50</v>
      </c>
    </row>
    <row r="604" spans="1:8" x14ac:dyDescent="0.2">
      <c r="A604" t="s">
        <v>1221</v>
      </c>
      <c r="B604" t="s">
        <v>76</v>
      </c>
      <c r="C604" t="s">
        <v>1222</v>
      </c>
      <c r="D604" s="1">
        <v>580</v>
      </c>
      <c r="E604" t="s">
        <v>11</v>
      </c>
      <c r="F604" t="s">
        <v>12</v>
      </c>
      <c r="G604" t="s">
        <v>13</v>
      </c>
      <c r="H604" t="s">
        <v>14</v>
      </c>
    </row>
    <row r="605" spans="1:8" x14ac:dyDescent="0.2">
      <c r="A605" t="s">
        <v>1223</v>
      </c>
      <c r="B605" t="s">
        <v>9</v>
      </c>
      <c r="C605" t="s">
        <v>1211</v>
      </c>
      <c r="D605" s="1">
        <v>596</v>
      </c>
      <c r="E605" t="s">
        <v>11</v>
      </c>
      <c r="F605" t="s">
        <v>12</v>
      </c>
      <c r="G605" t="s">
        <v>13</v>
      </c>
      <c r="H605" t="s">
        <v>14</v>
      </c>
    </row>
    <row r="606" spans="1:8" x14ac:dyDescent="0.2">
      <c r="A606" t="s">
        <v>1224</v>
      </c>
      <c r="B606" t="s">
        <v>76</v>
      </c>
      <c r="C606" t="s">
        <v>1225</v>
      </c>
      <c r="D606" s="1">
        <v>546</v>
      </c>
      <c r="E606" t="s">
        <v>11</v>
      </c>
      <c r="F606" t="s">
        <v>12</v>
      </c>
      <c r="G606" t="s">
        <v>13</v>
      </c>
      <c r="H606" t="s">
        <v>14</v>
      </c>
    </row>
    <row r="607" spans="1:8" x14ac:dyDescent="0.2">
      <c r="A607" t="s">
        <v>1226</v>
      </c>
      <c r="B607" t="s">
        <v>76</v>
      </c>
      <c r="C607" t="s">
        <v>1227</v>
      </c>
      <c r="D607" s="1">
        <v>554</v>
      </c>
      <c r="E607" t="s">
        <v>11</v>
      </c>
      <c r="F607" t="s">
        <v>12</v>
      </c>
      <c r="G607" t="s">
        <v>13</v>
      </c>
      <c r="H607" t="s">
        <v>14</v>
      </c>
    </row>
    <row r="608" spans="1:8" x14ac:dyDescent="0.2">
      <c r="A608" t="s">
        <v>1228</v>
      </c>
      <c r="B608" t="s">
        <v>76</v>
      </c>
      <c r="C608" t="s">
        <v>1229</v>
      </c>
      <c r="D608" s="1">
        <v>554</v>
      </c>
      <c r="E608" t="s">
        <v>11</v>
      </c>
      <c r="F608" t="s">
        <v>12</v>
      </c>
      <c r="G608" t="s">
        <v>13</v>
      </c>
      <c r="H608" t="s">
        <v>14</v>
      </c>
    </row>
    <row r="609" spans="1:8" x14ac:dyDescent="0.2">
      <c r="A609" t="s">
        <v>1230</v>
      </c>
      <c r="B609" t="s">
        <v>76</v>
      </c>
      <c r="C609" t="s">
        <v>765</v>
      </c>
      <c r="D609" s="1">
        <v>536</v>
      </c>
      <c r="E609" t="s">
        <v>11</v>
      </c>
      <c r="F609" t="s">
        <v>12</v>
      </c>
      <c r="G609" t="s">
        <v>13</v>
      </c>
      <c r="H609" t="s">
        <v>14</v>
      </c>
    </row>
    <row r="610" spans="1:8" x14ac:dyDescent="0.2">
      <c r="A610" t="s">
        <v>1231</v>
      </c>
      <c r="B610" t="s">
        <v>76</v>
      </c>
      <c r="C610" t="s">
        <v>1232</v>
      </c>
      <c r="D610" s="1">
        <v>572</v>
      </c>
      <c r="E610" t="s">
        <v>11</v>
      </c>
      <c r="F610" t="s">
        <v>12</v>
      </c>
      <c r="G610" t="s">
        <v>13</v>
      </c>
      <c r="H610" t="s">
        <v>14</v>
      </c>
    </row>
    <row r="611" spans="1:8" x14ac:dyDescent="0.2">
      <c r="A611" t="s">
        <v>1233</v>
      </c>
      <c r="B611" t="s">
        <v>76</v>
      </c>
      <c r="C611" t="s">
        <v>1234</v>
      </c>
      <c r="D611" s="1">
        <v>540</v>
      </c>
      <c r="E611" t="s">
        <v>11</v>
      </c>
      <c r="F611" t="s">
        <v>12</v>
      </c>
      <c r="G611" t="s">
        <v>13</v>
      </c>
      <c r="H611" t="s">
        <v>14</v>
      </c>
    </row>
    <row r="612" spans="1:8" x14ac:dyDescent="0.2">
      <c r="A612" t="s">
        <v>1235</v>
      </c>
      <c r="B612" t="s">
        <v>76</v>
      </c>
      <c r="C612" t="s">
        <v>1236</v>
      </c>
      <c r="D612" s="1">
        <v>568</v>
      </c>
      <c r="E612" t="s">
        <v>11</v>
      </c>
      <c r="F612" t="s">
        <v>12</v>
      </c>
      <c r="G612" t="s">
        <v>13</v>
      </c>
      <c r="H612" t="s">
        <v>14</v>
      </c>
    </row>
    <row r="613" spans="1:8" x14ac:dyDescent="0.2">
      <c r="A613" t="s">
        <v>1237</v>
      </c>
      <c r="B613" t="s">
        <v>86</v>
      </c>
      <c r="C613" t="s">
        <v>1238</v>
      </c>
      <c r="D613" s="1">
        <v>554</v>
      </c>
      <c r="E613" t="s">
        <v>11</v>
      </c>
      <c r="F613" t="s">
        <v>12</v>
      </c>
      <c r="G613" t="s">
        <v>13</v>
      </c>
      <c r="H613" t="s">
        <v>14</v>
      </c>
    </row>
    <row r="614" spans="1:8" x14ac:dyDescent="0.2">
      <c r="A614" t="s">
        <v>1239</v>
      </c>
      <c r="B614" t="s">
        <v>81</v>
      </c>
      <c r="C614" t="s">
        <v>1240</v>
      </c>
      <c r="D614" s="1">
        <v>571</v>
      </c>
      <c r="E614" t="s">
        <v>11</v>
      </c>
      <c r="F614" t="s">
        <v>12</v>
      </c>
      <c r="G614" t="s">
        <v>13</v>
      </c>
      <c r="H614" t="s">
        <v>14</v>
      </c>
    </row>
    <row r="615" spans="1:8" x14ac:dyDescent="0.2">
      <c r="A615" t="s">
        <v>1241</v>
      </c>
      <c r="B615" t="s">
        <v>76</v>
      </c>
      <c r="C615" t="s">
        <v>1242</v>
      </c>
      <c r="D615" s="1">
        <v>532</v>
      </c>
      <c r="E615" t="s">
        <v>11</v>
      </c>
      <c r="F615" t="s">
        <v>12</v>
      </c>
      <c r="G615" t="s">
        <v>13</v>
      </c>
      <c r="H615" t="s">
        <v>14</v>
      </c>
    </row>
    <row r="616" spans="1:8" x14ac:dyDescent="0.2">
      <c r="A616" t="s">
        <v>1243</v>
      </c>
      <c r="B616" t="s">
        <v>86</v>
      </c>
      <c r="C616" t="s">
        <v>1244</v>
      </c>
      <c r="D616" s="1">
        <v>550</v>
      </c>
      <c r="E616" t="s">
        <v>11</v>
      </c>
      <c r="F616" t="s">
        <v>12</v>
      </c>
      <c r="G616" t="s">
        <v>13</v>
      </c>
      <c r="H616" t="s">
        <v>14</v>
      </c>
    </row>
    <row r="617" spans="1:8" x14ac:dyDescent="0.2">
      <c r="A617" t="s">
        <v>1245</v>
      </c>
      <c r="B617" t="s">
        <v>86</v>
      </c>
      <c r="C617" t="s">
        <v>1246</v>
      </c>
      <c r="D617" s="1">
        <v>562</v>
      </c>
      <c r="E617" t="s">
        <v>11</v>
      </c>
      <c r="F617" t="s">
        <v>12</v>
      </c>
      <c r="G617" t="s">
        <v>13</v>
      </c>
      <c r="H617" t="s">
        <v>14</v>
      </c>
    </row>
    <row r="618" spans="1:8" x14ac:dyDescent="0.2">
      <c r="A618" t="s">
        <v>1247</v>
      </c>
      <c r="B618" t="s">
        <v>9</v>
      </c>
      <c r="C618" t="s">
        <v>1248</v>
      </c>
      <c r="D618" s="1">
        <v>576</v>
      </c>
      <c r="E618" t="s">
        <v>11</v>
      </c>
      <c r="G618" t="s">
        <v>13</v>
      </c>
    </row>
    <row r="619" spans="1:8" x14ac:dyDescent="0.2">
      <c r="A619" t="s">
        <v>1249</v>
      </c>
      <c r="B619" t="s">
        <v>81</v>
      </c>
      <c r="C619" t="s">
        <v>1111</v>
      </c>
      <c r="D619" s="1">
        <v>487</v>
      </c>
      <c r="E619" t="s">
        <v>11</v>
      </c>
      <c r="F619" t="s">
        <v>35</v>
      </c>
      <c r="G619" t="s">
        <v>13</v>
      </c>
      <c r="H619" t="s">
        <v>36</v>
      </c>
    </row>
    <row r="620" spans="1:8" x14ac:dyDescent="0.2">
      <c r="A620" t="s">
        <v>1250</v>
      </c>
      <c r="B620" t="s">
        <v>86</v>
      </c>
      <c r="C620" t="s">
        <v>1251</v>
      </c>
      <c r="D620" s="1">
        <v>574</v>
      </c>
      <c r="E620" t="s">
        <v>11</v>
      </c>
      <c r="F620" t="s">
        <v>12</v>
      </c>
      <c r="G620" t="s">
        <v>13</v>
      </c>
      <c r="H620" t="s">
        <v>14</v>
      </c>
    </row>
    <row r="621" spans="1:8" x14ac:dyDescent="0.2">
      <c r="A621" t="s">
        <v>1252</v>
      </c>
      <c r="B621" t="s">
        <v>76</v>
      </c>
      <c r="C621" t="s">
        <v>1253</v>
      </c>
      <c r="D621" s="1">
        <v>556</v>
      </c>
      <c r="E621" t="s">
        <v>11</v>
      </c>
      <c r="F621" t="s">
        <v>12</v>
      </c>
      <c r="G621" t="s">
        <v>13</v>
      </c>
      <c r="H621" t="s">
        <v>14</v>
      </c>
    </row>
    <row r="622" spans="1:8" x14ac:dyDescent="0.2">
      <c r="A622" t="s">
        <v>1254</v>
      </c>
      <c r="B622" t="s">
        <v>76</v>
      </c>
      <c r="C622" t="s">
        <v>1255</v>
      </c>
      <c r="D622" s="1">
        <v>476</v>
      </c>
      <c r="E622" t="s">
        <v>11</v>
      </c>
      <c r="F622" t="s">
        <v>35</v>
      </c>
      <c r="G622" t="s">
        <v>13</v>
      </c>
      <c r="H622" t="s">
        <v>36</v>
      </c>
    </row>
    <row r="623" spans="1:8" x14ac:dyDescent="0.2">
      <c r="A623" t="s">
        <v>1256</v>
      </c>
      <c r="B623" t="s">
        <v>76</v>
      </c>
      <c r="C623" t="s">
        <v>1257</v>
      </c>
      <c r="D623" s="1">
        <v>469</v>
      </c>
      <c r="E623" t="s">
        <v>11</v>
      </c>
      <c r="F623" t="s">
        <v>35</v>
      </c>
      <c r="G623" t="s">
        <v>13</v>
      </c>
      <c r="H623" t="s">
        <v>36</v>
      </c>
    </row>
    <row r="624" spans="1:8" x14ac:dyDescent="0.2">
      <c r="A624" t="s">
        <v>1258</v>
      </c>
      <c r="B624" t="s">
        <v>86</v>
      </c>
      <c r="C624" t="s">
        <v>1259</v>
      </c>
      <c r="D624" s="1">
        <v>578</v>
      </c>
      <c r="E624" t="s">
        <v>11</v>
      </c>
      <c r="F624" t="s">
        <v>12</v>
      </c>
      <c r="G624" t="s">
        <v>13</v>
      </c>
      <c r="H624" t="s">
        <v>14</v>
      </c>
    </row>
    <row r="625" spans="1:8" x14ac:dyDescent="0.2">
      <c r="A625" t="s">
        <v>1260</v>
      </c>
      <c r="B625" t="s">
        <v>76</v>
      </c>
      <c r="C625" t="s">
        <v>1261</v>
      </c>
      <c r="D625" s="1">
        <v>582</v>
      </c>
      <c r="E625" t="s">
        <v>11</v>
      </c>
      <c r="F625" t="s">
        <v>12</v>
      </c>
      <c r="G625" t="s">
        <v>13</v>
      </c>
      <c r="H625" t="s">
        <v>14</v>
      </c>
    </row>
    <row r="626" spans="1:8" x14ac:dyDescent="0.2">
      <c r="A626" t="s">
        <v>1262</v>
      </c>
      <c r="B626" t="s">
        <v>76</v>
      </c>
      <c r="C626" t="s">
        <v>1263</v>
      </c>
      <c r="D626" s="1">
        <v>541</v>
      </c>
      <c r="E626" t="s">
        <v>11</v>
      </c>
      <c r="F626" t="s">
        <v>12</v>
      </c>
      <c r="G626" t="s">
        <v>13</v>
      </c>
      <c r="H626" t="s">
        <v>14</v>
      </c>
    </row>
    <row r="627" spans="1:8" x14ac:dyDescent="0.2">
      <c r="A627" t="s">
        <v>1264</v>
      </c>
      <c r="B627" t="s">
        <v>86</v>
      </c>
      <c r="C627" t="s">
        <v>1265</v>
      </c>
      <c r="D627" s="1">
        <v>570</v>
      </c>
      <c r="E627" t="s">
        <v>11</v>
      </c>
      <c r="F627" t="s">
        <v>12</v>
      </c>
      <c r="G627" t="s">
        <v>13</v>
      </c>
      <c r="H627" t="s">
        <v>14</v>
      </c>
    </row>
    <row r="628" spans="1:8" x14ac:dyDescent="0.2">
      <c r="A628" t="s">
        <v>1266</v>
      </c>
      <c r="B628" t="s">
        <v>1267</v>
      </c>
      <c r="C628" t="s">
        <v>1268</v>
      </c>
      <c r="D628" s="1">
        <v>573</v>
      </c>
      <c r="E628" t="s">
        <v>11</v>
      </c>
      <c r="F628" t="s">
        <v>12</v>
      </c>
      <c r="G628" t="s">
        <v>13</v>
      </c>
      <c r="H628" t="s">
        <v>14</v>
      </c>
    </row>
    <row r="629" spans="1:8" x14ac:dyDescent="0.2">
      <c r="A629" t="s">
        <v>1269</v>
      </c>
      <c r="B629" t="s">
        <v>86</v>
      </c>
      <c r="C629" t="s">
        <v>1270</v>
      </c>
      <c r="D629" s="1">
        <v>574</v>
      </c>
      <c r="E629" t="s">
        <v>11</v>
      </c>
      <c r="F629" t="s">
        <v>12</v>
      </c>
      <c r="G629" t="s">
        <v>13</v>
      </c>
      <c r="H629" t="s">
        <v>14</v>
      </c>
    </row>
    <row r="630" spans="1:8" x14ac:dyDescent="0.2">
      <c r="A630" t="s">
        <v>1271</v>
      </c>
      <c r="B630" t="s">
        <v>9</v>
      </c>
      <c r="C630" t="s">
        <v>1272</v>
      </c>
      <c r="D630" s="1">
        <v>564</v>
      </c>
      <c r="E630" t="s">
        <v>11</v>
      </c>
      <c r="F630" t="s">
        <v>12</v>
      </c>
      <c r="G630" t="s">
        <v>13</v>
      </c>
      <c r="H630" t="s">
        <v>14</v>
      </c>
    </row>
    <row r="631" spans="1:8" x14ac:dyDescent="0.2">
      <c r="A631" t="s">
        <v>1273</v>
      </c>
      <c r="B631" t="s">
        <v>86</v>
      </c>
      <c r="C631" t="s">
        <v>1274</v>
      </c>
      <c r="D631" s="1">
        <v>568</v>
      </c>
      <c r="E631" t="s">
        <v>11</v>
      </c>
      <c r="F631" t="s">
        <v>12</v>
      </c>
      <c r="G631" t="s">
        <v>13</v>
      </c>
      <c r="H631" t="s">
        <v>14</v>
      </c>
    </row>
    <row r="632" spans="1:8" x14ac:dyDescent="0.2">
      <c r="A632" t="s">
        <v>1275</v>
      </c>
      <c r="B632" t="s">
        <v>86</v>
      </c>
      <c r="C632" t="s">
        <v>1276</v>
      </c>
      <c r="D632" s="1">
        <v>573</v>
      </c>
      <c r="E632" t="s">
        <v>11</v>
      </c>
      <c r="F632" t="s">
        <v>12</v>
      </c>
      <c r="G632" t="s">
        <v>13</v>
      </c>
      <c r="H632" t="s">
        <v>14</v>
      </c>
    </row>
    <row r="633" spans="1:8" x14ac:dyDescent="0.2">
      <c r="A633" t="s">
        <v>1277</v>
      </c>
      <c r="B633" t="s">
        <v>76</v>
      </c>
      <c r="C633" t="s">
        <v>1278</v>
      </c>
      <c r="D633" s="1">
        <v>553</v>
      </c>
      <c r="E633" t="s">
        <v>11</v>
      </c>
      <c r="F633" t="s">
        <v>12</v>
      </c>
      <c r="G633" t="s">
        <v>13</v>
      </c>
      <c r="H633" t="s">
        <v>14</v>
      </c>
    </row>
    <row r="634" spans="1:8" x14ac:dyDescent="0.2">
      <c r="A634" t="s">
        <v>1279</v>
      </c>
      <c r="B634" t="s">
        <v>86</v>
      </c>
      <c r="C634" t="s">
        <v>1280</v>
      </c>
      <c r="D634" s="1">
        <v>564</v>
      </c>
      <c r="E634" t="s">
        <v>11</v>
      </c>
      <c r="F634" t="s">
        <v>12</v>
      </c>
      <c r="G634" t="s">
        <v>13</v>
      </c>
      <c r="H634" t="s">
        <v>14</v>
      </c>
    </row>
    <row r="635" spans="1:8" x14ac:dyDescent="0.2">
      <c r="A635" t="s">
        <v>1281</v>
      </c>
      <c r="B635" t="s">
        <v>9</v>
      </c>
      <c r="C635" t="s">
        <v>1282</v>
      </c>
      <c r="D635" s="1">
        <v>470</v>
      </c>
      <c r="E635" t="s">
        <v>11</v>
      </c>
      <c r="F635" t="s">
        <v>49</v>
      </c>
      <c r="G635" t="s">
        <v>13</v>
      </c>
      <c r="H635" t="s">
        <v>50</v>
      </c>
    </row>
    <row r="636" spans="1:8" x14ac:dyDescent="0.2">
      <c r="A636" t="s">
        <v>1283</v>
      </c>
      <c r="B636" t="s">
        <v>76</v>
      </c>
      <c r="C636" t="s">
        <v>1284</v>
      </c>
      <c r="D636" s="1">
        <v>563</v>
      </c>
      <c r="E636" t="s">
        <v>11</v>
      </c>
      <c r="F636" t="s">
        <v>12</v>
      </c>
      <c r="G636" t="s">
        <v>13</v>
      </c>
      <c r="H636" t="s">
        <v>14</v>
      </c>
    </row>
    <row r="637" spans="1:8" x14ac:dyDescent="0.2">
      <c r="A637" t="s">
        <v>1285</v>
      </c>
      <c r="B637" t="s">
        <v>76</v>
      </c>
      <c r="C637" t="s">
        <v>1286</v>
      </c>
      <c r="D637" s="1">
        <v>623</v>
      </c>
      <c r="E637" t="s">
        <v>11</v>
      </c>
      <c r="F637" t="s">
        <v>598</v>
      </c>
      <c r="G637" t="s">
        <v>13</v>
      </c>
      <c r="H637" t="s">
        <v>14</v>
      </c>
    </row>
    <row r="638" spans="1:8" x14ac:dyDescent="0.2">
      <c r="A638" t="s">
        <v>1287</v>
      </c>
      <c r="B638" t="s">
        <v>76</v>
      </c>
      <c r="C638" t="s">
        <v>1288</v>
      </c>
      <c r="D638" s="1">
        <v>585</v>
      </c>
      <c r="E638" t="s">
        <v>11</v>
      </c>
      <c r="F638" t="s">
        <v>12</v>
      </c>
      <c r="G638" t="s">
        <v>13</v>
      </c>
      <c r="H638" t="s">
        <v>14</v>
      </c>
    </row>
    <row r="639" spans="1:8" x14ac:dyDescent="0.2">
      <c r="A639" t="s">
        <v>1289</v>
      </c>
      <c r="B639" t="s">
        <v>9</v>
      </c>
      <c r="C639" t="s">
        <v>1290</v>
      </c>
      <c r="D639" s="1">
        <v>650</v>
      </c>
      <c r="E639" t="s">
        <v>11</v>
      </c>
      <c r="F639" t="s">
        <v>12</v>
      </c>
      <c r="G639" t="s">
        <v>13</v>
      </c>
      <c r="H639" t="s">
        <v>14</v>
      </c>
    </row>
    <row r="640" spans="1:8" x14ac:dyDescent="0.2">
      <c r="A640" t="s">
        <v>1291</v>
      </c>
      <c r="B640" t="s">
        <v>76</v>
      </c>
      <c r="C640" t="s">
        <v>1292</v>
      </c>
      <c r="D640" s="1">
        <v>543</v>
      </c>
      <c r="E640" t="s">
        <v>11</v>
      </c>
      <c r="F640" t="s">
        <v>12</v>
      </c>
      <c r="G640" t="s">
        <v>13</v>
      </c>
      <c r="H640" t="s">
        <v>14</v>
      </c>
    </row>
    <row r="641" spans="1:8" x14ac:dyDescent="0.2">
      <c r="A641" t="s">
        <v>1293</v>
      </c>
      <c r="B641" t="s">
        <v>76</v>
      </c>
      <c r="C641" t="s">
        <v>1294</v>
      </c>
      <c r="D641" s="1">
        <v>441</v>
      </c>
      <c r="E641" t="s">
        <v>11</v>
      </c>
      <c r="F641" t="s">
        <v>62</v>
      </c>
      <c r="G641" t="s">
        <v>13</v>
      </c>
      <c r="H641" t="s">
        <v>50</v>
      </c>
    </row>
    <row r="642" spans="1:8" x14ac:dyDescent="0.2">
      <c r="A642" t="s">
        <v>1295</v>
      </c>
      <c r="B642" t="s">
        <v>995</v>
      </c>
      <c r="C642" t="s">
        <v>1296</v>
      </c>
      <c r="D642" s="1">
        <v>556</v>
      </c>
      <c r="E642" t="s">
        <v>11</v>
      </c>
      <c r="F642" t="s">
        <v>12</v>
      </c>
      <c r="G642" t="s">
        <v>13</v>
      </c>
      <c r="H642" t="s">
        <v>14</v>
      </c>
    </row>
    <row r="643" spans="1:8" x14ac:dyDescent="0.2">
      <c r="A643" t="s">
        <v>1297</v>
      </c>
      <c r="B643" t="s">
        <v>86</v>
      </c>
      <c r="C643" t="s">
        <v>349</v>
      </c>
      <c r="D643" s="1">
        <v>540</v>
      </c>
      <c r="E643" t="s">
        <v>11</v>
      </c>
      <c r="F643" t="s">
        <v>12</v>
      </c>
      <c r="G643" t="s">
        <v>13</v>
      </c>
      <c r="H643" t="s">
        <v>14</v>
      </c>
    </row>
    <row r="644" spans="1:8" x14ac:dyDescent="0.2">
      <c r="A644" t="s">
        <v>1298</v>
      </c>
      <c r="B644" t="s">
        <v>9</v>
      </c>
      <c r="C644" t="s">
        <v>1299</v>
      </c>
      <c r="D644" s="1">
        <v>599</v>
      </c>
      <c r="E644" t="s">
        <v>11</v>
      </c>
      <c r="F644" t="s">
        <v>12</v>
      </c>
      <c r="G644" t="s">
        <v>13</v>
      </c>
      <c r="H644" t="s">
        <v>14</v>
      </c>
    </row>
    <row r="645" spans="1:8" x14ac:dyDescent="0.2">
      <c r="A645" t="s">
        <v>1300</v>
      </c>
      <c r="B645" t="s">
        <v>76</v>
      </c>
      <c r="C645" t="s">
        <v>1301</v>
      </c>
      <c r="D645" s="1">
        <v>567</v>
      </c>
      <c r="E645" t="s">
        <v>11</v>
      </c>
      <c r="F645" t="s">
        <v>12</v>
      </c>
      <c r="G645" t="s">
        <v>13</v>
      </c>
      <c r="H645" t="s">
        <v>14</v>
      </c>
    </row>
    <row r="646" spans="1:8" x14ac:dyDescent="0.2">
      <c r="A646" t="s">
        <v>1302</v>
      </c>
      <c r="B646" t="s">
        <v>76</v>
      </c>
      <c r="C646" t="s">
        <v>1303</v>
      </c>
      <c r="D646" s="1">
        <v>566</v>
      </c>
      <c r="E646" t="s">
        <v>11</v>
      </c>
      <c r="F646" t="s">
        <v>12</v>
      </c>
      <c r="G646" t="s">
        <v>13</v>
      </c>
      <c r="H646" t="s">
        <v>14</v>
      </c>
    </row>
    <row r="647" spans="1:8" x14ac:dyDescent="0.2">
      <c r="A647" t="s">
        <v>1304</v>
      </c>
      <c r="B647" t="s">
        <v>76</v>
      </c>
      <c r="C647" t="s">
        <v>1303</v>
      </c>
      <c r="D647" s="1">
        <v>566</v>
      </c>
      <c r="E647" t="s">
        <v>11</v>
      </c>
      <c r="F647" t="s">
        <v>12</v>
      </c>
      <c r="G647" t="s">
        <v>13</v>
      </c>
      <c r="H647" t="s">
        <v>14</v>
      </c>
    </row>
    <row r="648" spans="1:8" x14ac:dyDescent="0.2">
      <c r="A648" t="s">
        <v>1305</v>
      </c>
      <c r="B648" t="s">
        <v>76</v>
      </c>
      <c r="C648" t="s">
        <v>1303</v>
      </c>
      <c r="D648" s="1">
        <v>565</v>
      </c>
      <c r="E648" t="s">
        <v>11</v>
      </c>
      <c r="F648" t="s">
        <v>12</v>
      </c>
      <c r="G648" t="s">
        <v>13</v>
      </c>
      <c r="H648" t="s">
        <v>14</v>
      </c>
    </row>
    <row r="649" spans="1:8" x14ac:dyDescent="0.2">
      <c r="A649" t="s">
        <v>1306</v>
      </c>
      <c r="B649" t="s">
        <v>9</v>
      </c>
      <c r="C649" t="s">
        <v>1307</v>
      </c>
      <c r="D649" s="1">
        <v>482</v>
      </c>
      <c r="E649" t="s">
        <v>11</v>
      </c>
      <c r="F649" t="s">
        <v>17</v>
      </c>
      <c r="G649" t="s">
        <v>13</v>
      </c>
      <c r="H649" t="s">
        <v>18</v>
      </c>
    </row>
    <row r="650" spans="1:8" x14ac:dyDescent="0.2">
      <c r="A650" t="s">
        <v>1308</v>
      </c>
      <c r="B650" t="s">
        <v>9</v>
      </c>
      <c r="C650" t="s">
        <v>1309</v>
      </c>
      <c r="D650" s="1">
        <v>528</v>
      </c>
      <c r="E650" t="s">
        <v>11</v>
      </c>
      <c r="F650" t="s">
        <v>17</v>
      </c>
      <c r="G650" t="s">
        <v>13</v>
      </c>
      <c r="H650" t="s">
        <v>18</v>
      </c>
    </row>
    <row r="651" spans="1:8" x14ac:dyDescent="0.2">
      <c r="A651" t="s">
        <v>1310</v>
      </c>
      <c r="B651" t="s">
        <v>86</v>
      </c>
      <c r="C651" t="s">
        <v>1311</v>
      </c>
      <c r="D651" s="1">
        <v>533</v>
      </c>
      <c r="E651" t="s">
        <v>11</v>
      </c>
      <c r="F651" t="s">
        <v>12</v>
      </c>
      <c r="G651" t="s">
        <v>13</v>
      </c>
      <c r="H651" t="s">
        <v>14</v>
      </c>
    </row>
    <row r="652" spans="1:8" x14ac:dyDescent="0.2">
      <c r="A652" t="s">
        <v>1312</v>
      </c>
      <c r="B652" t="s">
        <v>86</v>
      </c>
      <c r="C652" t="s">
        <v>1313</v>
      </c>
      <c r="D652" s="1">
        <v>570</v>
      </c>
      <c r="E652" t="s">
        <v>11</v>
      </c>
      <c r="F652" t="s">
        <v>12</v>
      </c>
      <c r="G652" t="s">
        <v>13</v>
      </c>
      <c r="H652" t="s">
        <v>14</v>
      </c>
    </row>
    <row r="653" spans="1:8" x14ac:dyDescent="0.2">
      <c r="A653" t="s">
        <v>1314</v>
      </c>
      <c r="B653" t="s">
        <v>81</v>
      </c>
      <c r="C653" t="s">
        <v>1315</v>
      </c>
      <c r="D653" s="1">
        <v>590</v>
      </c>
      <c r="E653" t="s">
        <v>11</v>
      </c>
      <c r="F653" t="s">
        <v>12</v>
      </c>
      <c r="G653" t="s">
        <v>13</v>
      </c>
      <c r="H653" t="s">
        <v>14</v>
      </c>
    </row>
    <row r="654" spans="1:8" x14ac:dyDescent="0.2">
      <c r="A654" t="s">
        <v>1316</v>
      </c>
      <c r="B654" t="s">
        <v>76</v>
      </c>
      <c r="C654" t="s">
        <v>1317</v>
      </c>
      <c r="D654" s="1">
        <v>474</v>
      </c>
      <c r="E654" t="s">
        <v>11</v>
      </c>
      <c r="F654" t="s">
        <v>49</v>
      </c>
      <c r="G654" t="s">
        <v>13</v>
      </c>
      <c r="H654" t="s">
        <v>50</v>
      </c>
    </row>
    <row r="655" spans="1:8" x14ac:dyDescent="0.2">
      <c r="A655" t="s">
        <v>1318</v>
      </c>
      <c r="B655" t="s">
        <v>76</v>
      </c>
      <c r="C655" t="s">
        <v>1319</v>
      </c>
      <c r="D655" s="1">
        <v>569</v>
      </c>
      <c r="E655" t="s">
        <v>11</v>
      </c>
      <c r="F655" t="s">
        <v>12</v>
      </c>
      <c r="G655" t="s">
        <v>13</v>
      </c>
      <c r="H655" t="s">
        <v>14</v>
      </c>
    </row>
    <row r="656" spans="1:8" x14ac:dyDescent="0.2">
      <c r="A656" t="s">
        <v>1320</v>
      </c>
      <c r="B656" t="s">
        <v>86</v>
      </c>
      <c r="C656" t="s">
        <v>1321</v>
      </c>
      <c r="D656" s="1">
        <v>546</v>
      </c>
      <c r="E656" t="s">
        <v>11</v>
      </c>
      <c r="F656" t="s">
        <v>12</v>
      </c>
      <c r="G656" t="s">
        <v>13</v>
      </c>
      <c r="H656" t="s">
        <v>14</v>
      </c>
    </row>
    <row r="657" spans="1:8" x14ac:dyDescent="0.2">
      <c r="A657" t="s">
        <v>1322</v>
      </c>
      <c r="B657" t="s">
        <v>76</v>
      </c>
      <c r="C657" t="s">
        <v>1323</v>
      </c>
      <c r="D657" s="1">
        <v>538</v>
      </c>
      <c r="E657" t="s">
        <v>11</v>
      </c>
      <c r="F657" t="s">
        <v>12</v>
      </c>
      <c r="G657" t="s">
        <v>13</v>
      </c>
      <c r="H657" t="s">
        <v>14</v>
      </c>
    </row>
    <row r="658" spans="1:8" x14ac:dyDescent="0.2">
      <c r="A658" t="s">
        <v>1324</v>
      </c>
      <c r="B658" t="s">
        <v>9</v>
      </c>
      <c r="C658" t="s">
        <v>1325</v>
      </c>
      <c r="D658" s="1">
        <v>580</v>
      </c>
      <c r="E658" t="s">
        <v>11</v>
      </c>
      <c r="F658" t="s">
        <v>12</v>
      </c>
      <c r="G658" t="s">
        <v>13</v>
      </c>
      <c r="H658" t="s">
        <v>14</v>
      </c>
    </row>
    <row r="659" spans="1:8" x14ac:dyDescent="0.2">
      <c r="A659" t="s">
        <v>1326</v>
      </c>
      <c r="B659" t="s">
        <v>86</v>
      </c>
      <c r="C659" t="s">
        <v>1327</v>
      </c>
      <c r="D659" s="1">
        <v>574</v>
      </c>
      <c r="E659" t="s">
        <v>11</v>
      </c>
      <c r="F659" t="s">
        <v>12</v>
      </c>
      <c r="G659" t="s">
        <v>13</v>
      </c>
      <c r="H659" t="s">
        <v>14</v>
      </c>
    </row>
    <row r="660" spans="1:8" x14ac:dyDescent="0.2">
      <c r="A660" t="s">
        <v>1328</v>
      </c>
      <c r="B660" t="s">
        <v>9</v>
      </c>
      <c r="C660" t="s">
        <v>1329</v>
      </c>
      <c r="D660" s="1">
        <v>568</v>
      </c>
      <c r="E660" t="s">
        <v>11</v>
      </c>
      <c r="F660" t="s">
        <v>17</v>
      </c>
      <c r="G660" t="s">
        <v>13</v>
      </c>
      <c r="H660" t="s">
        <v>18</v>
      </c>
    </row>
    <row r="661" spans="1:8" x14ac:dyDescent="0.2">
      <c r="A661" t="s">
        <v>1330</v>
      </c>
      <c r="B661" t="s">
        <v>76</v>
      </c>
      <c r="C661" t="s">
        <v>1331</v>
      </c>
      <c r="D661" s="1">
        <v>581</v>
      </c>
      <c r="E661" t="s">
        <v>11</v>
      </c>
      <c r="F661" t="s">
        <v>12</v>
      </c>
      <c r="G661" t="s">
        <v>13</v>
      </c>
      <c r="H661" t="s">
        <v>14</v>
      </c>
    </row>
    <row r="662" spans="1:8" x14ac:dyDescent="0.2">
      <c r="A662" t="s">
        <v>1332</v>
      </c>
      <c r="B662" t="s">
        <v>86</v>
      </c>
      <c r="C662" t="s">
        <v>1333</v>
      </c>
      <c r="D662" s="1">
        <v>563</v>
      </c>
      <c r="E662" t="s">
        <v>11</v>
      </c>
      <c r="F662" t="s">
        <v>12</v>
      </c>
      <c r="G662" t="s">
        <v>13</v>
      </c>
      <c r="H662" t="s">
        <v>14</v>
      </c>
    </row>
    <row r="663" spans="1:8" x14ac:dyDescent="0.2">
      <c r="A663" t="s">
        <v>1334</v>
      </c>
      <c r="B663" t="s">
        <v>86</v>
      </c>
      <c r="C663" t="s">
        <v>1335</v>
      </c>
      <c r="D663" s="1">
        <v>553</v>
      </c>
      <c r="E663" t="s">
        <v>11</v>
      </c>
      <c r="F663" t="s">
        <v>12</v>
      </c>
      <c r="G663" t="s">
        <v>13</v>
      </c>
      <c r="H663" t="s">
        <v>14</v>
      </c>
    </row>
    <row r="664" spans="1:8" x14ac:dyDescent="0.2">
      <c r="A664" t="s">
        <v>1336</v>
      </c>
      <c r="B664" t="s">
        <v>76</v>
      </c>
      <c r="C664" t="s">
        <v>1337</v>
      </c>
      <c r="D664" s="1">
        <v>543</v>
      </c>
      <c r="E664" t="s">
        <v>11</v>
      </c>
      <c r="F664" t="s">
        <v>12</v>
      </c>
      <c r="G664" t="s">
        <v>13</v>
      </c>
      <c r="H664" t="s">
        <v>14</v>
      </c>
    </row>
    <row r="665" spans="1:8" x14ac:dyDescent="0.2">
      <c r="A665" t="s">
        <v>1338</v>
      </c>
      <c r="B665" t="s">
        <v>86</v>
      </c>
      <c r="C665" t="s">
        <v>1339</v>
      </c>
      <c r="D665" s="1">
        <v>556</v>
      </c>
      <c r="E665" t="s">
        <v>11</v>
      </c>
      <c r="F665" t="s">
        <v>12</v>
      </c>
      <c r="G665" t="s">
        <v>13</v>
      </c>
      <c r="H665" t="s">
        <v>14</v>
      </c>
    </row>
    <row r="666" spans="1:8" x14ac:dyDescent="0.2">
      <c r="A666" t="s">
        <v>1340</v>
      </c>
      <c r="B666" t="s">
        <v>86</v>
      </c>
      <c r="C666" t="s">
        <v>1143</v>
      </c>
      <c r="D666" s="1">
        <v>533</v>
      </c>
      <c r="E666" t="s">
        <v>11</v>
      </c>
      <c r="F666" t="s">
        <v>12</v>
      </c>
      <c r="G666" t="s">
        <v>13</v>
      </c>
      <c r="H666" t="s">
        <v>14</v>
      </c>
    </row>
    <row r="667" spans="1:8" x14ac:dyDescent="0.2">
      <c r="A667" t="s">
        <v>1341</v>
      </c>
      <c r="B667" t="s">
        <v>76</v>
      </c>
      <c r="C667" t="s">
        <v>1342</v>
      </c>
      <c r="D667" s="1">
        <v>551</v>
      </c>
      <c r="E667" t="s">
        <v>11</v>
      </c>
      <c r="F667" t="s">
        <v>12</v>
      </c>
      <c r="G667" t="s">
        <v>13</v>
      </c>
      <c r="H667" t="s">
        <v>14</v>
      </c>
    </row>
    <row r="668" spans="1:8" x14ac:dyDescent="0.2">
      <c r="A668" t="s">
        <v>1343</v>
      </c>
      <c r="B668" t="s">
        <v>81</v>
      </c>
      <c r="C668" t="s">
        <v>1143</v>
      </c>
      <c r="D668" s="1">
        <v>547</v>
      </c>
      <c r="E668" t="s">
        <v>11</v>
      </c>
      <c r="F668" t="s">
        <v>12</v>
      </c>
      <c r="G668" t="s">
        <v>13</v>
      </c>
      <c r="H668" t="s">
        <v>14</v>
      </c>
    </row>
    <row r="669" spans="1:8" x14ac:dyDescent="0.2">
      <c r="A669" t="s">
        <v>1344</v>
      </c>
      <c r="B669" t="s">
        <v>76</v>
      </c>
      <c r="C669" t="s">
        <v>1345</v>
      </c>
      <c r="D669" s="1">
        <v>552</v>
      </c>
      <c r="E669" t="s">
        <v>11</v>
      </c>
      <c r="F669" t="s">
        <v>12</v>
      </c>
      <c r="G669" t="s">
        <v>13</v>
      </c>
      <c r="H669" t="s">
        <v>14</v>
      </c>
    </row>
    <row r="670" spans="1:8" x14ac:dyDescent="0.2">
      <c r="A670" t="s">
        <v>1346</v>
      </c>
      <c r="B670" t="s">
        <v>81</v>
      </c>
      <c r="C670" t="s">
        <v>915</v>
      </c>
      <c r="D670" s="1">
        <v>522</v>
      </c>
      <c r="E670" t="s">
        <v>11</v>
      </c>
      <c r="F670" t="s">
        <v>49</v>
      </c>
      <c r="G670" t="s">
        <v>13</v>
      </c>
      <c r="H670" t="s">
        <v>50</v>
      </c>
    </row>
    <row r="671" spans="1:8" x14ac:dyDescent="0.2">
      <c r="A671" t="s">
        <v>1347</v>
      </c>
      <c r="B671" t="s">
        <v>76</v>
      </c>
      <c r="C671" t="s">
        <v>1348</v>
      </c>
      <c r="D671" s="1">
        <v>557</v>
      </c>
      <c r="E671" t="s">
        <v>11</v>
      </c>
      <c r="F671" t="s">
        <v>12</v>
      </c>
      <c r="G671" t="s">
        <v>13</v>
      </c>
      <c r="H671" t="s">
        <v>14</v>
      </c>
    </row>
    <row r="672" spans="1:8" x14ac:dyDescent="0.2">
      <c r="A672" t="s">
        <v>1349</v>
      </c>
      <c r="B672" t="s">
        <v>76</v>
      </c>
      <c r="C672" t="s">
        <v>1350</v>
      </c>
      <c r="D672" s="1">
        <v>568</v>
      </c>
      <c r="E672" t="s">
        <v>11</v>
      </c>
      <c r="F672" t="s">
        <v>12</v>
      </c>
      <c r="G672" t="s">
        <v>13</v>
      </c>
      <c r="H672" t="s">
        <v>14</v>
      </c>
    </row>
    <row r="673" spans="1:8" x14ac:dyDescent="0.2">
      <c r="A673" t="s">
        <v>1351</v>
      </c>
      <c r="B673" t="s">
        <v>76</v>
      </c>
      <c r="C673" t="s">
        <v>1352</v>
      </c>
      <c r="D673" s="1">
        <v>440</v>
      </c>
      <c r="E673" t="s">
        <v>11</v>
      </c>
      <c r="F673" t="s">
        <v>62</v>
      </c>
      <c r="G673" t="s">
        <v>13</v>
      </c>
      <c r="H673" t="s">
        <v>50</v>
      </c>
    </row>
    <row r="674" spans="1:8" x14ac:dyDescent="0.2">
      <c r="A674" t="s">
        <v>1353</v>
      </c>
      <c r="B674" t="s">
        <v>9</v>
      </c>
      <c r="C674" t="s">
        <v>1354</v>
      </c>
      <c r="D674" s="1">
        <v>547</v>
      </c>
      <c r="E674" t="s">
        <v>11</v>
      </c>
      <c r="F674" t="s">
        <v>17</v>
      </c>
      <c r="G674" t="s">
        <v>13</v>
      </c>
      <c r="H674" t="s">
        <v>18</v>
      </c>
    </row>
    <row r="675" spans="1:8" x14ac:dyDescent="0.2">
      <c r="A675" t="s">
        <v>1355</v>
      </c>
      <c r="B675" t="s">
        <v>76</v>
      </c>
      <c r="C675" t="s">
        <v>1356</v>
      </c>
      <c r="D675" s="1">
        <v>441</v>
      </c>
      <c r="E675" t="s">
        <v>11</v>
      </c>
      <c r="F675" t="s">
        <v>62</v>
      </c>
      <c r="G675" t="s">
        <v>13</v>
      </c>
      <c r="H675" t="s">
        <v>50</v>
      </c>
    </row>
    <row r="676" spans="1:8" x14ac:dyDescent="0.2">
      <c r="A676" t="s">
        <v>1357</v>
      </c>
      <c r="B676" t="s">
        <v>76</v>
      </c>
      <c r="C676" t="s">
        <v>1358</v>
      </c>
      <c r="D676" s="1">
        <v>576</v>
      </c>
      <c r="E676" t="s">
        <v>11</v>
      </c>
      <c r="F676" t="s">
        <v>12</v>
      </c>
      <c r="G676" t="s">
        <v>13</v>
      </c>
      <c r="H676" t="s">
        <v>14</v>
      </c>
    </row>
    <row r="677" spans="1:8" x14ac:dyDescent="0.2">
      <c r="A677" t="s">
        <v>1359</v>
      </c>
      <c r="B677" t="s">
        <v>86</v>
      </c>
      <c r="C677" t="s">
        <v>1360</v>
      </c>
      <c r="D677" s="1">
        <v>466</v>
      </c>
      <c r="E677" t="s">
        <v>11</v>
      </c>
      <c r="F677" t="s">
        <v>702</v>
      </c>
      <c r="G677" t="s">
        <v>13</v>
      </c>
      <c r="H677" t="s">
        <v>14</v>
      </c>
    </row>
    <row r="678" spans="1:8" x14ac:dyDescent="0.2">
      <c r="A678" t="s">
        <v>1361</v>
      </c>
      <c r="B678" t="s">
        <v>76</v>
      </c>
      <c r="C678" t="s">
        <v>1362</v>
      </c>
      <c r="D678" s="1">
        <v>553</v>
      </c>
      <c r="E678" t="s">
        <v>11</v>
      </c>
      <c r="F678" t="s">
        <v>12</v>
      </c>
      <c r="G678" t="s">
        <v>13</v>
      </c>
      <c r="H678" t="s">
        <v>14</v>
      </c>
    </row>
    <row r="679" spans="1:8" x14ac:dyDescent="0.2">
      <c r="A679" t="s">
        <v>1363</v>
      </c>
      <c r="B679" t="s">
        <v>995</v>
      </c>
      <c r="C679" t="s">
        <v>1364</v>
      </c>
      <c r="D679" s="1">
        <v>576</v>
      </c>
      <c r="E679" t="s">
        <v>11</v>
      </c>
      <c r="F679" t="s">
        <v>12</v>
      </c>
      <c r="G679" t="s">
        <v>13</v>
      </c>
      <c r="H679" t="s">
        <v>14</v>
      </c>
    </row>
    <row r="680" spans="1:8" x14ac:dyDescent="0.2">
      <c r="A680" t="s">
        <v>1365</v>
      </c>
      <c r="B680" t="s">
        <v>86</v>
      </c>
      <c r="C680" t="s">
        <v>1366</v>
      </c>
      <c r="D680" s="1">
        <v>545</v>
      </c>
      <c r="E680" t="s">
        <v>11</v>
      </c>
      <c r="F680" t="s">
        <v>12</v>
      </c>
      <c r="G680" t="s">
        <v>13</v>
      </c>
      <c r="H680" t="s">
        <v>14</v>
      </c>
    </row>
    <row r="681" spans="1:8" x14ac:dyDescent="0.2">
      <c r="A681" t="s">
        <v>1367</v>
      </c>
      <c r="B681" t="s">
        <v>76</v>
      </c>
      <c r="C681" t="s">
        <v>949</v>
      </c>
      <c r="D681" s="1">
        <v>589</v>
      </c>
      <c r="E681" t="s">
        <v>11</v>
      </c>
      <c r="F681" t="s">
        <v>12</v>
      </c>
      <c r="G681" t="s">
        <v>13</v>
      </c>
      <c r="H681" t="s">
        <v>14</v>
      </c>
    </row>
    <row r="682" spans="1:8" x14ac:dyDescent="0.2">
      <c r="A682" t="s">
        <v>1368</v>
      </c>
      <c r="B682" t="s">
        <v>86</v>
      </c>
      <c r="C682" t="s">
        <v>1369</v>
      </c>
      <c r="D682" s="1">
        <v>576</v>
      </c>
      <c r="E682" t="s">
        <v>11</v>
      </c>
      <c r="F682" t="s">
        <v>12</v>
      </c>
      <c r="G682" t="s">
        <v>13</v>
      </c>
      <c r="H682" t="s">
        <v>14</v>
      </c>
    </row>
    <row r="683" spans="1:8" x14ac:dyDescent="0.2">
      <c r="A683" t="s">
        <v>1370</v>
      </c>
      <c r="B683" t="s">
        <v>76</v>
      </c>
      <c r="C683" t="s">
        <v>1371</v>
      </c>
      <c r="D683" s="1">
        <v>548</v>
      </c>
      <c r="E683" t="s">
        <v>11</v>
      </c>
      <c r="F683" t="s">
        <v>12</v>
      </c>
      <c r="G683" t="s">
        <v>13</v>
      </c>
      <c r="H683" t="s">
        <v>14</v>
      </c>
    </row>
    <row r="684" spans="1:8" x14ac:dyDescent="0.2">
      <c r="A684" t="s">
        <v>1372</v>
      </c>
      <c r="B684" t="s">
        <v>76</v>
      </c>
      <c r="C684" t="s">
        <v>1373</v>
      </c>
      <c r="D684" s="1">
        <v>556</v>
      </c>
      <c r="E684" t="s">
        <v>11</v>
      </c>
      <c r="F684" t="s">
        <v>12</v>
      </c>
      <c r="G684" t="s">
        <v>13</v>
      </c>
      <c r="H684" t="s">
        <v>14</v>
      </c>
    </row>
    <row r="685" spans="1:8" x14ac:dyDescent="0.2">
      <c r="A685" t="s">
        <v>1374</v>
      </c>
      <c r="B685" t="s">
        <v>76</v>
      </c>
      <c r="C685" t="s">
        <v>1375</v>
      </c>
      <c r="D685" s="1">
        <v>580</v>
      </c>
      <c r="E685" t="s">
        <v>11</v>
      </c>
      <c r="F685" t="s">
        <v>12</v>
      </c>
      <c r="G685" t="s">
        <v>13</v>
      </c>
      <c r="H685"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
  <sheetViews>
    <sheetView workbookViewId="0">
      <selection activeCell="D85" sqref="D85"/>
    </sheetView>
  </sheetViews>
  <sheetFormatPr baseColWidth="10" defaultColWidth="8.83203125" defaultRowHeight="15" x14ac:dyDescent="0.2"/>
  <cols>
    <col min="3" max="3" width="11.6640625" customWidth="1"/>
    <col min="5" max="5" width="16.33203125" customWidth="1"/>
    <col min="6" max="6" width="13.33203125" customWidth="1"/>
    <col min="7" max="7" width="15.5" customWidth="1"/>
    <col min="8" max="8" width="24.83203125" customWidth="1"/>
  </cols>
  <sheetData>
    <row r="1" spans="1:8" x14ac:dyDescent="0.2">
      <c r="A1" t="s">
        <v>0</v>
      </c>
      <c r="B1" t="s">
        <v>1</v>
      </c>
      <c r="C1" t="s">
        <v>2</v>
      </c>
      <c r="D1" t="s">
        <v>3</v>
      </c>
      <c r="E1" t="s">
        <v>4</v>
      </c>
      <c r="F1" t="s">
        <v>5</v>
      </c>
      <c r="G1" t="s">
        <v>6</v>
      </c>
      <c r="H1" t="s">
        <v>7</v>
      </c>
    </row>
    <row r="2" spans="1:8" x14ac:dyDescent="0.2">
      <c r="A2" t="s">
        <v>69</v>
      </c>
      <c r="B2" t="s">
        <v>9</v>
      </c>
      <c r="C2" t="s">
        <v>70</v>
      </c>
      <c r="D2" s="1">
        <v>527</v>
      </c>
      <c r="E2" t="s">
        <v>11</v>
      </c>
      <c r="F2" t="s">
        <v>49</v>
      </c>
      <c r="G2" t="s">
        <v>13</v>
      </c>
      <c r="H2" t="s">
        <v>50</v>
      </c>
    </row>
    <row r="3" spans="1:8" x14ac:dyDescent="0.2">
      <c r="A3" t="s">
        <v>188</v>
      </c>
      <c r="B3" t="s">
        <v>189</v>
      </c>
      <c r="C3" t="s">
        <v>190</v>
      </c>
      <c r="D3" s="1">
        <v>528</v>
      </c>
      <c r="E3" t="s">
        <v>11</v>
      </c>
      <c r="F3" t="s">
        <v>17</v>
      </c>
      <c r="G3" t="s">
        <v>13</v>
      </c>
      <c r="H3" t="s">
        <v>18</v>
      </c>
    </row>
    <row r="4" spans="1:8" x14ac:dyDescent="0.2">
      <c r="A4" t="s">
        <v>151</v>
      </c>
      <c r="B4" t="s">
        <v>76</v>
      </c>
      <c r="C4" t="s">
        <v>152</v>
      </c>
      <c r="D4" s="1">
        <v>531</v>
      </c>
      <c r="E4" t="s">
        <v>11</v>
      </c>
      <c r="F4" t="s">
        <v>49</v>
      </c>
      <c r="G4" t="s">
        <v>13</v>
      </c>
      <c r="H4" t="s">
        <v>50</v>
      </c>
    </row>
    <row r="5" spans="1:8" x14ac:dyDescent="0.2">
      <c r="A5" t="s">
        <v>31</v>
      </c>
      <c r="B5" t="s">
        <v>9</v>
      </c>
      <c r="C5" t="s">
        <v>32</v>
      </c>
      <c r="D5" s="1">
        <v>532</v>
      </c>
      <c r="E5" t="s">
        <v>11</v>
      </c>
      <c r="F5" t="s">
        <v>17</v>
      </c>
      <c r="G5" t="s">
        <v>13</v>
      </c>
      <c r="H5" t="s">
        <v>18</v>
      </c>
    </row>
    <row r="6" spans="1:8" x14ac:dyDescent="0.2">
      <c r="A6" t="s">
        <v>819</v>
      </c>
      <c r="B6" t="s">
        <v>81</v>
      </c>
      <c r="C6" t="s">
        <v>794</v>
      </c>
      <c r="D6" s="1">
        <v>534</v>
      </c>
      <c r="E6" t="s">
        <v>11</v>
      </c>
      <c r="F6" t="s">
        <v>49</v>
      </c>
      <c r="G6" t="s">
        <v>13</v>
      </c>
      <c r="H6" t="s">
        <v>50</v>
      </c>
    </row>
    <row r="7" spans="1:8" x14ac:dyDescent="0.2">
      <c r="A7" t="s">
        <v>823</v>
      </c>
      <c r="B7" t="s">
        <v>9</v>
      </c>
      <c r="C7" t="s">
        <v>824</v>
      </c>
      <c r="D7" s="1">
        <v>534</v>
      </c>
      <c r="E7" t="s">
        <v>11</v>
      </c>
      <c r="F7" t="s">
        <v>17</v>
      </c>
      <c r="G7" t="s">
        <v>13</v>
      </c>
      <c r="H7" t="s">
        <v>18</v>
      </c>
    </row>
    <row r="8" spans="1:8" x14ac:dyDescent="0.2">
      <c r="A8" t="s">
        <v>525</v>
      </c>
      <c r="B8" t="s">
        <v>9</v>
      </c>
      <c r="C8" t="s">
        <v>526</v>
      </c>
      <c r="D8" s="1">
        <v>539</v>
      </c>
      <c r="E8" t="s">
        <v>11</v>
      </c>
      <c r="F8" t="s">
        <v>17</v>
      </c>
      <c r="G8" t="s">
        <v>13</v>
      </c>
      <c r="H8" t="s">
        <v>18</v>
      </c>
    </row>
    <row r="9" spans="1:8" x14ac:dyDescent="0.2">
      <c r="A9" t="s">
        <v>607</v>
      </c>
      <c r="B9" t="s">
        <v>76</v>
      </c>
      <c r="C9" t="s">
        <v>608</v>
      </c>
      <c r="D9" s="1">
        <v>539</v>
      </c>
      <c r="E9" t="s">
        <v>11</v>
      </c>
      <c r="F9" t="s">
        <v>12</v>
      </c>
      <c r="G9" t="s">
        <v>13</v>
      </c>
      <c r="H9" t="s">
        <v>14</v>
      </c>
    </row>
    <row r="10" spans="1:8" x14ac:dyDescent="0.2">
      <c r="A10" t="s">
        <v>15</v>
      </c>
      <c r="B10" t="s">
        <v>9</v>
      </c>
      <c r="C10" t="s">
        <v>16</v>
      </c>
      <c r="D10" s="1">
        <v>540</v>
      </c>
      <c r="E10" t="s">
        <v>11</v>
      </c>
      <c r="F10" t="s">
        <v>17</v>
      </c>
      <c r="G10" t="s">
        <v>13</v>
      </c>
      <c r="H10" t="s">
        <v>18</v>
      </c>
    </row>
    <row r="11" spans="1:8" x14ac:dyDescent="0.2">
      <c r="A11" t="s">
        <v>100</v>
      </c>
      <c r="B11" t="s">
        <v>86</v>
      </c>
      <c r="C11" t="s">
        <v>101</v>
      </c>
      <c r="D11" s="1">
        <v>540</v>
      </c>
      <c r="E11" t="s">
        <v>11</v>
      </c>
      <c r="F11" t="s">
        <v>12</v>
      </c>
      <c r="G11" t="s">
        <v>13</v>
      </c>
      <c r="H11" t="s">
        <v>14</v>
      </c>
    </row>
    <row r="12" spans="1:8" x14ac:dyDescent="0.2">
      <c r="A12" t="s">
        <v>576</v>
      </c>
      <c r="B12" t="s">
        <v>86</v>
      </c>
      <c r="C12" t="s">
        <v>577</v>
      </c>
      <c r="D12" s="1">
        <v>540</v>
      </c>
      <c r="E12" t="s">
        <v>11</v>
      </c>
      <c r="F12" t="s">
        <v>12</v>
      </c>
      <c r="G12" t="s">
        <v>13</v>
      </c>
      <c r="H12" t="s">
        <v>14</v>
      </c>
    </row>
    <row r="13" spans="1:8" x14ac:dyDescent="0.2">
      <c r="A13" t="s">
        <v>636</v>
      </c>
      <c r="B13" t="s">
        <v>76</v>
      </c>
      <c r="C13" t="s">
        <v>637</v>
      </c>
      <c r="D13" s="1">
        <v>540</v>
      </c>
      <c r="E13" t="s">
        <v>11</v>
      </c>
      <c r="F13" t="s">
        <v>12</v>
      </c>
      <c r="G13" t="s">
        <v>13</v>
      </c>
      <c r="H13" t="s">
        <v>14</v>
      </c>
    </row>
    <row r="14" spans="1:8" x14ac:dyDescent="0.2">
      <c r="A14" t="s">
        <v>727</v>
      </c>
      <c r="B14" t="s">
        <v>76</v>
      </c>
      <c r="C14" t="s">
        <v>728</v>
      </c>
      <c r="D14" s="1">
        <v>540</v>
      </c>
      <c r="E14" t="s">
        <v>11</v>
      </c>
      <c r="F14" t="s">
        <v>12</v>
      </c>
      <c r="G14" t="s">
        <v>13</v>
      </c>
      <c r="H14" t="s">
        <v>14</v>
      </c>
    </row>
    <row r="15" spans="1:8" x14ac:dyDescent="0.2">
      <c r="A15" t="s">
        <v>793</v>
      </c>
      <c r="B15" t="s">
        <v>76</v>
      </c>
      <c r="C15" t="s">
        <v>794</v>
      </c>
      <c r="D15" s="1">
        <v>540</v>
      </c>
      <c r="E15" t="s">
        <v>11</v>
      </c>
      <c r="F15" t="s">
        <v>49</v>
      </c>
      <c r="G15" t="s">
        <v>13</v>
      </c>
      <c r="H15" t="s">
        <v>50</v>
      </c>
    </row>
    <row r="16" spans="1:8" x14ac:dyDescent="0.2">
      <c r="A16" t="s">
        <v>820</v>
      </c>
      <c r="B16" t="s">
        <v>76</v>
      </c>
      <c r="C16" t="s">
        <v>794</v>
      </c>
      <c r="D16" s="1">
        <v>540</v>
      </c>
      <c r="E16" t="s">
        <v>11</v>
      </c>
      <c r="F16" t="s">
        <v>49</v>
      </c>
      <c r="G16" t="s">
        <v>13</v>
      </c>
      <c r="H16" t="s">
        <v>50</v>
      </c>
    </row>
    <row r="17" spans="1:8" x14ac:dyDescent="0.2">
      <c r="A17" t="s">
        <v>902</v>
      </c>
      <c r="B17" t="s">
        <v>76</v>
      </c>
      <c r="C17" t="s">
        <v>901</v>
      </c>
      <c r="D17" s="1">
        <v>540</v>
      </c>
      <c r="E17" t="s">
        <v>11</v>
      </c>
      <c r="F17" t="s">
        <v>12</v>
      </c>
      <c r="G17" t="s">
        <v>13</v>
      </c>
      <c r="H17" t="s">
        <v>14</v>
      </c>
    </row>
    <row r="18" spans="1:8" x14ac:dyDescent="0.2">
      <c r="A18" t="s">
        <v>1081</v>
      </c>
      <c r="B18" t="s">
        <v>86</v>
      </c>
      <c r="C18" t="s">
        <v>1082</v>
      </c>
      <c r="D18" s="1">
        <v>540</v>
      </c>
      <c r="E18" t="s">
        <v>11</v>
      </c>
      <c r="F18" t="s">
        <v>12</v>
      </c>
      <c r="G18" t="s">
        <v>13</v>
      </c>
      <c r="H18" t="s">
        <v>14</v>
      </c>
    </row>
    <row r="19" spans="1:8" x14ac:dyDescent="0.2">
      <c r="A19" t="s">
        <v>1196</v>
      </c>
      <c r="B19" t="s">
        <v>76</v>
      </c>
      <c r="C19" t="s">
        <v>1197</v>
      </c>
      <c r="D19" s="1">
        <v>540</v>
      </c>
      <c r="E19" t="s">
        <v>11</v>
      </c>
      <c r="F19" t="s">
        <v>12</v>
      </c>
      <c r="G19" t="s">
        <v>13</v>
      </c>
      <c r="H19" t="s">
        <v>14</v>
      </c>
    </row>
    <row r="20" spans="1:8" x14ac:dyDescent="0.2">
      <c r="A20" t="s">
        <v>1233</v>
      </c>
      <c r="B20" t="s">
        <v>76</v>
      </c>
      <c r="C20" t="s">
        <v>1234</v>
      </c>
      <c r="D20" s="1">
        <v>540</v>
      </c>
      <c r="E20" t="s">
        <v>11</v>
      </c>
      <c r="F20" t="s">
        <v>12</v>
      </c>
      <c r="G20" t="s">
        <v>13</v>
      </c>
      <c r="H20" t="s">
        <v>14</v>
      </c>
    </row>
    <row r="21" spans="1:8" x14ac:dyDescent="0.2">
      <c r="A21" t="s">
        <v>1297</v>
      </c>
      <c r="B21" t="s">
        <v>86</v>
      </c>
      <c r="C21" t="s">
        <v>349</v>
      </c>
      <c r="D21" s="1">
        <v>540</v>
      </c>
      <c r="E21" t="s">
        <v>11</v>
      </c>
      <c r="F21" t="s">
        <v>12</v>
      </c>
      <c r="G21" t="s">
        <v>13</v>
      </c>
      <c r="H21" t="s">
        <v>14</v>
      </c>
    </row>
    <row r="22" spans="1:8" x14ac:dyDescent="0.2">
      <c r="A22" t="s">
        <v>139</v>
      </c>
      <c r="B22" t="s">
        <v>81</v>
      </c>
      <c r="C22" t="s">
        <v>140</v>
      </c>
      <c r="D22" s="1">
        <v>541</v>
      </c>
      <c r="E22" t="s">
        <v>11</v>
      </c>
      <c r="F22" t="s">
        <v>12</v>
      </c>
      <c r="G22" t="s">
        <v>13</v>
      </c>
      <c r="H22" t="s">
        <v>14</v>
      </c>
    </row>
    <row r="23" spans="1:8" x14ac:dyDescent="0.2">
      <c r="A23" t="s">
        <v>191</v>
      </c>
      <c r="B23" t="s">
        <v>76</v>
      </c>
      <c r="C23" t="s">
        <v>192</v>
      </c>
      <c r="D23" s="1">
        <v>541</v>
      </c>
      <c r="E23" t="s">
        <v>11</v>
      </c>
      <c r="F23" t="s">
        <v>12</v>
      </c>
      <c r="G23" t="s">
        <v>13</v>
      </c>
      <c r="H23" t="s">
        <v>14</v>
      </c>
    </row>
    <row r="24" spans="1:8" x14ac:dyDescent="0.2">
      <c r="A24" t="s">
        <v>356</v>
      </c>
      <c r="B24" t="s">
        <v>86</v>
      </c>
      <c r="C24" t="s">
        <v>357</v>
      </c>
      <c r="D24" s="1">
        <v>541</v>
      </c>
      <c r="E24" t="s">
        <v>11</v>
      </c>
      <c r="F24" t="s">
        <v>12</v>
      </c>
      <c r="G24" t="s">
        <v>13</v>
      </c>
      <c r="H24" t="s">
        <v>14</v>
      </c>
    </row>
    <row r="25" spans="1:8" x14ac:dyDescent="0.2">
      <c r="A25" t="s">
        <v>619</v>
      </c>
      <c r="B25" t="s">
        <v>76</v>
      </c>
      <c r="C25" t="s">
        <v>620</v>
      </c>
      <c r="D25" s="1">
        <v>541</v>
      </c>
      <c r="E25" t="s">
        <v>11</v>
      </c>
      <c r="F25" t="s">
        <v>12</v>
      </c>
      <c r="G25" t="s">
        <v>13</v>
      </c>
      <c r="H25" t="s">
        <v>14</v>
      </c>
    </row>
    <row r="26" spans="1:8" x14ac:dyDescent="0.2">
      <c r="A26" t="s">
        <v>700</v>
      </c>
      <c r="B26" t="s">
        <v>76</v>
      </c>
      <c r="C26" t="s">
        <v>701</v>
      </c>
      <c r="D26" s="1">
        <v>541</v>
      </c>
      <c r="E26" t="s">
        <v>11</v>
      </c>
      <c r="F26" t="s">
        <v>702</v>
      </c>
      <c r="G26" t="s">
        <v>13</v>
      </c>
      <c r="H26" t="s">
        <v>14</v>
      </c>
    </row>
    <row r="27" spans="1:8" x14ac:dyDescent="0.2">
      <c r="A27" t="s">
        <v>885</v>
      </c>
      <c r="B27" t="s">
        <v>76</v>
      </c>
      <c r="C27" t="s">
        <v>886</v>
      </c>
      <c r="D27" s="1">
        <v>541</v>
      </c>
      <c r="E27" t="s">
        <v>11</v>
      </c>
      <c r="F27" t="s">
        <v>12</v>
      </c>
      <c r="G27" t="s">
        <v>13</v>
      </c>
      <c r="H27" t="s">
        <v>14</v>
      </c>
    </row>
    <row r="28" spans="1:8" x14ac:dyDescent="0.2">
      <c r="A28" t="s">
        <v>404</v>
      </c>
      <c r="B28" t="s">
        <v>9</v>
      </c>
      <c r="C28" t="s">
        <v>405</v>
      </c>
      <c r="D28" s="1">
        <v>563</v>
      </c>
      <c r="E28" t="s">
        <v>11</v>
      </c>
      <c r="F28" t="s">
        <v>17</v>
      </c>
      <c r="G28" t="s">
        <v>13</v>
      </c>
      <c r="H28" t="s">
        <v>18</v>
      </c>
    </row>
    <row r="29" spans="1:8" x14ac:dyDescent="0.2">
      <c r="A29" t="s">
        <v>671</v>
      </c>
      <c r="B29" t="s">
        <v>111</v>
      </c>
      <c r="C29" t="s">
        <v>672</v>
      </c>
      <c r="D29" s="1">
        <v>566</v>
      </c>
      <c r="E29" t="s">
        <v>11</v>
      </c>
      <c r="F29" t="s">
        <v>49</v>
      </c>
      <c r="G29" t="s">
        <v>13</v>
      </c>
      <c r="H29" t="s">
        <v>50</v>
      </c>
    </row>
    <row r="30" spans="1:8" x14ac:dyDescent="0.2">
      <c r="A30" t="s">
        <v>1121</v>
      </c>
      <c r="B30" t="s">
        <v>76</v>
      </c>
      <c r="C30" t="s">
        <v>1122</v>
      </c>
      <c r="D30" s="1">
        <v>566</v>
      </c>
      <c r="E30" t="s">
        <v>11</v>
      </c>
      <c r="F30" t="s">
        <v>12</v>
      </c>
      <c r="G30" t="s">
        <v>13</v>
      </c>
      <c r="H30" t="s">
        <v>14</v>
      </c>
    </row>
    <row r="31" spans="1:8" x14ac:dyDescent="0.2">
      <c r="A31" t="s">
        <v>1198</v>
      </c>
      <c r="B31" t="s">
        <v>81</v>
      </c>
      <c r="C31" t="s">
        <v>1199</v>
      </c>
      <c r="D31" s="1">
        <v>566</v>
      </c>
      <c r="E31" t="s">
        <v>11</v>
      </c>
      <c r="F31" t="s">
        <v>12</v>
      </c>
      <c r="G31" t="s">
        <v>13</v>
      </c>
      <c r="H31" t="s">
        <v>14</v>
      </c>
    </row>
    <row r="32" spans="1:8" x14ac:dyDescent="0.2">
      <c r="A32" t="s">
        <v>1302</v>
      </c>
      <c r="B32" t="s">
        <v>76</v>
      </c>
      <c r="C32" t="s">
        <v>1303</v>
      </c>
      <c r="D32" s="1">
        <v>566</v>
      </c>
      <c r="E32" t="s">
        <v>11</v>
      </c>
      <c r="F32" t="s">
        <v>12</v>
      </c>
      <c r="G32" t="s">
        <v>13</v>
      </c>
      <c r="H32" t="s">
        <v>14</v>
      </c>
    </row>
    <row r="33" spans="1:8" x14ac:dyDescent="0.2">
      <c r="A33" t="s">
        <v>1304</v>
      </c>
      <c r="B33" t="s">
        <v>76</v>
      </c>
      <c r="C33" t="s">
        <v>1303</v>
      </c>
      <c r="D33" s="1">
        <v>566</v>
      </c>
      <c r="E33" t="s">
        <v>11</v>
      </c>
      <c r="F33" t="s">
        <v>12</v>
      </c>
      <c r="G33" t="s">
        <v>13</v>
      </c>
      <c r="H33" t="s">
        <v>14</v>
      </c>
    </row>
    <row r="34" spans="1:8" x14ac:dyDescent="0.2">
      <c r="A34" t="s">
        <v>218</v>
      </c>
      <c r="B34" t="s">
        <v>76</v>
      </c>
      <c r="C34" t="s">
        <v>219</v>
      </c>
      <c r="D34" s="1">
        <v>567</v>
      </c>
      <c r="E34" t="s">
        <v>11</v>
      </c>
      <c r="F34" t="s">
        <v>12</v>
      </c>
      <c r="G34" t="s">
        <v>13</v>
      </c>
      <c r="H34" t="s">
        <v>14</v>
      </c>
    </row>
    <row r="35" spans="1:8" x14ac:dyDescent="0.2">
      <c r="A35" t="s">
        <v>290</v>
      </c>
      <c r="B35" t="s">
        <v>76</v>
      </c>
      <c r="C35" t="s">
        <v>291</v>
      </c>
      <c r="D35" s="1">
        <v>567</v>
      </c>
      <c r="E35" t="s">
        <v>11</v>
      </c>
      <c r="F35" t="s">
        <v>12</v>
      </c>
      <c r="G35" t="s">
        <v>13</v>
      </c>
      <c r="H35" t="s">
        <v>14</v>
      </c>
    </row>
    <row r="36" spans="1:8" x14ac:dyDescent="0.2">
      <c r="A36" t="s">
        <v>446</v>
      </c>
      <c r="B36" t="s">
        <v>76</v>
      </c>
      <c r="C36" t="s">
        <v>447</v>
      </c>
      <c r="D36" s="1">
        <v>567</v>
      </c>
      <c r="E36" t="s">
        <v>11</v>
      </c>
      <c r="F36" t="s">
        <v>12</v>
      </c>
      <c r="G36" t="s">
        <v>13</v>
      </c>
      <c r="H36" t="s">
        <v>14</v>
      </c>
    </row>
    <row r="37" spans="1:8" x14ac:dyDescent="0.2">
      <c r="A37" t="s">
        <v>465</v>
      </c>
      <c r="B37" t="s">
        <v>76</v>
      </c>
      <c r="C37" t="s">
        <v>466</v>
      </c>
      <c r="D37" s="1">
        <v>567</v>
      </c>
      <c r="E37" t="s">
        <v>11</v>
      </c>
      <c r="F37" t="s">
        <v>12</v>
      </c>
      <c r="G37" t="s">
        <v>13</v>
      </c>
      <c r="H37" t="s">
        <v>14</v>
      </c>
    </row>
    <row r="38" spans="1:8" x14ac:dyDescent="0.2">
      <c r="A38" t="s">
        <v>705</v>
      </c>
      <c r="B38" t="s">
        <v>76</v>
      </c>
      <c r="C38" t="s">
        <v>706</v>
      </c>
      <c r="D38" s="1">
        <v>567</v>
      </c>
      <c r="E38" t="s">
        <v>11</v>
      </c>
      <c r="F38" t="s">
        <v>12</v>
      </c>
      <c r="G38" t="s">
        <v>13</v>
      </c>
      <c r="H38" t="s">
        <v>14</v>
      </c>
    </row>
    <row r="39" spans="1:8" x14ac:dyDescent="0.2">
      <c r="A39" t="s">
        <v>748</v>
      </c>
      <c r="B39" t="s">
        <v>76</v>
      </c>
      <c r="C39" t="s">
        <v>749</v>
      </c>
      <c r="D39" s="1">
        <v>567</v>
      </c>
      <c r="E39" t="s">
        <v>11</v>
      </c>
      <c r="F39" t="s">
        <v>12</v>
      </c>
      <c r="G39" t="s">
        <v>13</v>
      </c>
      <c r="H39" t="s">
        <v>14</v>
      </c>
    </row>
    <row r="40" spans="1:8" x14ac:dyDescent="0.2">
      <c r="A40" t="s">
        <v>801</v>
      </c>
      <c r="B40" t="s">
        <v>86</v>
      </c>
      <c r="C40" t="s">
        <v>802</v>
      </c>
      <c r="D40" s="1">
        <v>567</v>
      </c>
      <c r="E40" t="s">
        <v>11</v>
      </c>
      <c r="F40" t="s">
        <v>12</v>
      </c>
      <c r="G40" t="s">
        <v>13</v>
      </c>
      <c r="H40" t="s">
        <v>14</v>
      </c>
    </row>
    <row r="41" spans="1:8" x14ac:dyDescent="0.2">
      <c r="A41" t="s">
        <v>803</v>
      </c>
      <c r="B41" t="s">
        <v>86</v>
      </c>
      <c r="C41" t="s">
        <v>804</v>
      </c>
      <c r="D41" s="1">
        <v>567</v>
      </c>
      <c r="E41" t="s">
        <v>11</v>
      </c>
      <c r="F41" t="s">
        <v>12</v>
      </c>
      <c r="G41" t="s">
        <v>13</v>
      </c>
      <c r="H41" t="s">
        <v>14</v>
      </c>
    </row>
    <row r="42" spans="1:8" x14ac:dyDescent="0.2">
      <c r="A42" t="s">
        <v>912</v>
      </c>
      <c r="B42" t="s">
        <v>76</v>
      </c>
      <c r="C42" t="s">
        <v>913</v>
      </c>
      <c r="D42" s="1">
        <v>567</v>
      </c>
      <c r="E42" t="s">
        <v>11</v>
      </c>
      <c r="F42" t="s">
        <v>12</v>
      </c>
      <c r="G42" t="s">
        <v>13</v>
      </c>
      <c r="H42" t="s">
        <v>14</v>
      </c>
    </row>
    <row r="43" spans="1:8" x14ac:dyDescent="0.2">
      <c r="A43" t="s">
        <v>958</v>
      </c>
      <c r="B43" t="s">
        <v>9</v>
      </c>
      <c r="C43" t="s">
        <v>959</v>
      </c>
      <c r="D43" s="1">
        <v>567</v>
      </c>
      <c r="E43" t="s">
        <v>11</v>
      </c>
      <c r="F43" t="s">
        <v>17</v>
      </c>
      <c r="G43" t="s">
        <v>13</v>
      </c>
      <c r="H43" t="s">
        <v>18</v>
      </c>
    </row>
    <row r="44" spans="1:8" x14ac:dyDescent="0.2">
      <c r="A44" t="s">
        <v>971</v>
      </c>
      <c r="B44" t="s">
        <v>76</v>
      </c>
      <c r="C44" t="s">
        <v>972</v>
      </c>
      <c r="D44" s="1">
        <v>567</v>
      </c>
      <c r="E44" t="s">
        <v>11</v>
      </c>
      <c r="F44" t="s">
        <v>12</v>
      </c>
      <c r="G44" t="s">
        <v>13</v>
      </c>
      <c r="H44" t="s">
        <v>14</v>
      </c>
    </row>
    <row r="45" spans="1:8" x14ac:dyDescent="0.2">
      <c r="A45" t="s">
        <v>982</v>
      </c>
      <c r="B45" t="s">
        <v>86</v>
      </c>
      <c r="C45" t="s">
        <v>983</v>
      </c>
      <c r="D45" s="1">
        <v>567</v>
      </c>
      <c r="E45" t="s">
        <v>11</v>
      </c>
      <c r="F45" t="s">
        <v>12</v>
      </c>
      <c r="G45" t="s">
        <v>13</v>
      </c>
      <c r="H45" t="s">
        <v>14</v>
      </c>
    </row>
    <row r="46" spans="1:8" x14ac:dyDescent="0.2">
      <c r="A46" t="s">
        <v>984</v>
      </c>
      <c r="B46" t="s">
        <v>76</v>
      </c>
      <c r="C46" t="s">
        <v>985</v>
      </c>
      <c r="D46" s="1">
        <v>567</v>
      </c>
      <c r="E46" t="s">
        <v>11</v>
      </c>
      <c r="F46" t="s">
        <v>12</v>
      </c>
      <c r="G46" t="s">
        <v>13</v>
      </c>
      <c r="H46" t="s">
        <v>14</v>
      </c>
    </row>
    <row r="47" spans="1:8" x14ac:dyDescent="0.2">
      <c r="A47" t="s">
        <v>1053</v>
      </c>
      <c r="B47" t="s">
        <v>76</v>
      </c>
      <c r="C47" t="s">
        <v>1054</v>
      </c>
      <c r="D47" s="1">
        <v>567</v>
      </c>
      <c r="E47" t="s">
        <v>11</v>
      </c>
      <c r="F47" t="s">
        <v>12</v>
      </c>
      <c r="G47" t="s">
        <v>13</v>
      </c>
      <c r="H47" t="s">
        <v>14</v>
      </c>
    </row>
    <row r="48" spans="1:8" x14ac:dyDescent="0.2">
      <c r="A48" t="s">
        <v>1161</v>
      </c>
      <c r="B48" t="s">
        <v>76</v>
      </c>
      <c r="C48" t="s">
        <v>1162</v>
      </c>
      <c r="D48" s="1">
        <v>567</v>
      </c>
      <c r="E48" t="s">
        <v>11</v>
      </c>
      <c r="F48" t="s">
        <v>12</v>
      </c>
      <c r="G48" t="s">
        <v>13</v>
      </c>
      <c r="H48" t="s">
        <v>14</v>
      </c>
    </row>
    <row r="49" spans="1:8" x14ac:dyDescent="0.2">
      <c r="A49" t="s">
        <v>1300</v>
      </c>
      <c r="B49" t="s">
        <v>76</v>
      </c>
      <c r="C49" t="s">
        <v>1301</v>
      </c>
      <c r="D49" s="1">
        <v>567</v>
      </c>
      <c r="E49" t="s">
        <v>11</v>
      </c>
      <c r="F49" t="s">
        <v>12</v>
      </c>
      <c r="G49" t="s">
        <v>13</v>
      </c>
      <c r="H49" t="s">
        <v>14</v>
      </c>
    </row>
    <row r="50" spans="1:8" x14ac:dyDescent="0.2">
      <c r="A50" t="s">
        <v>268</v>
      </c>
      <c r="B50" t="s">
        <v>76</v>
      </c>
      <c r="C50" t="s">
        <v>269</v>
      </c>
      <c r="D50" s="1">
        <v>568</v>
      </c>
      <c r="E50" t="s">
        <v>11</v>
      </c>
      <c r="F50" t="s">
        <v>12</v>
      </c>
      <c r="G50" t="s">
        <v>13</v>
      </c>
      <c r="H50" t="s">
        <v>14</v>
      </c>
    </row>
    <row r="51" spans="1:8" x14ac:dyDescent="0.2">
      <c r="A51" t="s">
        <v>319</v>
      </c>
      <c r="B51" t="s">
        <v>76</v>
      </c>
      <c r="C51" t="s">
        <v>320</v>
      </c>
      <c r="D51" s="1">
        <v>568</v>
      </c>
      <c r="E51" t="s">
        <v>11</v>
      </c>
      <c r="F51" t="s">
        <v>12</v>
      </c>
      <c r="G51" t="s">
        <v>13</v>
      </c>
      <c r="H51" t="s">
        <v>14</v>
      </c>
    </row>
    <row r="52" spans="1:8" x14ac:dyDescent="0.2">
      <c r="A52" t="s">
        <v>479</v>
      </c>
      <c r="B52" t="s">
        <v>76</v>
      </c>
      <c r="C52" t="s">
        <v>480</v>
      </c>
      <c r="D52" s="1">
        <v>568</v>
      </c>
      <c r="E52" t="s">
        <v>11</v>
      </c>
      <c r="F52" t="s">
        <v>12</v>
      </c>
      <c r="G52" t="s">
        <v>13</v>
      </c>
      <c r="H52" t="s">
        <v>14</v>
      </c>
    </row>
    <row r="53" spans="1:8" x14ac:dyDescent="0.2">
      <c r="A53" t="s">
        <v>580</v>
      </c>
      <c r="B53" t="s">
        <v>76</v>
      </c>
      <c r="C53" t="s">
        <v>581</v>
      </c>
      <c r="D53" s="1">
        <v>568</v>
      </c>
      <c r="E53" t="s">
        <v>11</v>
      </c>
      <c r="F53" t="s">
        <v>12</v>
      </c>
      <c r="G53" t="s">
        <v>13</v>
      </c>
      <c r="H53" t="s">
        <v>14</v>
      </c>
    </row>
    <row r="54" spans="1:8" x14ac:dyDescent="0.2">
      <c r="A54" t="s">
        <v>795</v>
      </c>
      <c r="B54" t="s">
        <v>86</v>
      </c>
      <c r="C54" t="s">
        <v>796</v>
      </c>
      <c r="D54" s="1">
        <v>568</v>
      </c>
      <c r="E54" t="s">
        <v>11</v>
      </c>
      <c r="F54" t="s">
        <v>12</v>
      </c>
      <c r="G54" t="s">
        <v>13</v>
      </c>
      <c r="H54" t="s">
        <v>14</v>
      </c>
    </row>
    <row r="55" spans="1:8" x14ac:dyDescent="0.2">
      <c r="A55" t="s">
        <v>975</v>
      </c>
      <c r="B55" t="s">
        <v>76</v>
      </c>
      <c r="C55" t="s">
        <v>976</v>
      </c>
      <c r="D55" s="1">
        <v>568</v>
      </c>
      <c r="E55" t="s">
        <v>11</v>
      </c>
      <c r="F55" t="s">
        <v>12</v>
      </c>
      <c r="G55" t="s">
        <v>13</v>
      </c>
      <c r="H55" t="s">
        <v>14</v>
      </c>
    </row>
    <row r="56" spans="1:8" x14ac:dyDescent="0.2">
      <c r="A56" t="s">
        <v>1006</v>
      </c>
      <c r="B56" t="s">
        <v>76</v>
      </c>
      <c r="C56" t="s">
        <v>1007</v>
      </c>
      <c r="D56" s="1">
        <v>568</v>
      </c>
      <c r="E56" t="s">
        <v>11</v>
      </c>
      <c r="F56" t="s">
        <v>12</v>
      </c>
      <c r="G56" t="s">
        <v>13</v>
      </c>
      <c r="H56" t="s">
        <v>14</v>
      </c>
    </row>
    <row r="57" spans="1:8" x14ac:dyDescent="0.2">
      <c r="A57" t="s">
        <v>1188</v>
      </c>
      <c r="B57" t="s">
        <v>76</v>
      </c>
      <c r="C57" t="s">
        <v>1189</v>
      </c>
      <c r="D57" s="1">
        <v>568</v>
      </c>
      <c r="E57" t="s">
        <v>11</v>
      </c>
      <c r="F57" t="s">
        <v>12</v>
      </c>
      <c r="G57" t="s">
        <v>13</v>
      </c>
      <c r="H57" t="s">
        <v>14</v>
      </c>
    </row>
    <row r="58" spans="1:8" x14ac:dyDescent="0.2">
      <c r="A58" t="s">
        <v>1235</v>
      </c>
      <c r="B58" t="s">
        <v>76</v>
      </c>
      <c r="C58" t="s">
        <v>1236</v>
      </c>
      <c r="D58" s="1">
        <v>568</v>
      </c>
      <c r="E58" t="s">
        <v>11</v>
      </c>
      <c r="F58" t="s">
        <v>12</v>
      </c>
      <c r="G58" t="s">
        <v>13</v>
      </c>
      <c r="H58" t="s">
        <v>14</v>
      </c>
    </row>
    <row r="59" spans="1:8" x14ac:dyDescent="0.2">
      <c r="A59" t="s">
        <v>1273</v>
      </c>
      <c r="B59" t="s">
        <v>86</v>
      </c>
      <c r="C59" t="s">
        <v>1274</v>
      </c>
      <c r="D59" s="1">
        <v>568</v>
      </c>
      <c r="E59" t="s">
        <v>11</v>
      </c>
      <c r="F59" t="s">
        <v>12</v>
      </c>
      <c r="G59" t="s">
        <v>13</v>
      </c>
      <c r="H59" t="s">
        <v>14</v>
      </c>
    </row>
    <row r="60" spans="1:8" x14ac:dyDescent="0.2">
      <c r="A60" t="s">
        <v>1328</v>
      </c>
      <c r="B60" t="s">
        <v>9</v>
      </c>
      <c r="C60" t="s">
        <v>1329</v>
      </c>
      <c r="D60" s="1">
        <v>568</v>
      </c>
      <c r="E60" t="s">
        <v>11</v>
      </c>
      <c r="F60" t="s">
        <v>17</v>
      </c>
      <c r="G60" t="s">
        <v>13</v>
      </c>
      <c r="H60" t="s">
        <v>18</v>
      </c>
    </row>
    <row r="61" spans="1:8" x14ac:dyDescent="0.2">
      <c r="A61" t="s">
        <v>1349</v>
      </c>
      <c r="B61" t="s">
        <v>76</v>
      </c>
      <c r="C61" t="s">
        <v>1350</v>
      </c>
      <c r="D61" s="1">
        <v>568</v>
      </c>
      <c r="E61" t="s">
        <v>11</v>
      </c>
      <c r="F61" t="s">
        <v>12</v>
      </c>
      <c r="G61" t="s">
        <v>13</v>
      </c>
      <c r="H61" t="s">
        <v>14</v>
      </c>
    </row>
    <row r="62" spans="1:8" x14ac:dyDescent="0.2">
      <c r="A62" t="s">
        <v>250</v>
      </c>
      <c r="B62" t="s">
        <v>81</v>
      </c>
      <c r="C62" t="s">
        <v>251</v>
      </c>
      <c r="D62" s="1">
        <v>569</v>
      </c>
      <c r="E62" t="s">
        <v>11</v>
      </c>
      <c r="F62" t="s">
        <v>12</v>
      </c>
      <c r="G62" t="s">
        <v>13</v>
      </c>
      <c r="H62" t="s">
        <v>14</v>
      </c>
    </row>
    <row r="63" spans="1:8" x14ac:dyDescent="0.2">
      <c r="A63" t="s">
        <v>531</v>
      </c>
      <c r="B63" t="s">
        <v>86</v>
      </c>
      <c r="C63" t="s">
        <v>532</v>
      </c>
      <c r="D63" s="1">
        <v>569</v>
      </c>
      <c r="E63" t="s">
        <v>11</v>
      </c>
      <c r="F63" t="s">
        <v>12</v>
      </c>
      <c r="G63" t="s">
        <v>13</v>
      </c>
      <c r="H63" t="s">
        <v>14</v>
      </c>
    </row>
    <row r="64" spans="1:8" x14ac:dyDescent="0.2">
      <c r="A64" t="s">
        <v>632</v>
      </c>
      <c r="B64" t="s">
        <v>86</v>
      </c>
      <c r="C64" t="s">
        <v>633</v>
      </c>
      <c r="D64" s="1">
        <v>569</v>
      </c>
      <c r="E64" t="s">
        <v>11</v>
      </c>
      <c r="F64" t="s">
        <v>17</v>
      </c>
      <c r="G64" t="s">
        <v>13</v>
      </c>
      <c r="H64" t="s">
        <v>18</v>
      </c>
    </row>
    <row r="65" spans="1:8" x14ac:dyDescent="0.2">
      <c r="A65" t="s">
        <v>646</v>
      </c>
      <c r="B65" t="s">
        <v>86</v>
      </c>
      <c r="C65" t="s">
        <v>647</v>
      </c>
      <c r="D65" s="1">
        <v>569</v>
      </c>
      <c r="E65" t="s">
        <v>11</v>
      </c>
      <c r="F65" t="s">
        <v>12</v>
      </c>
      <c r="G65" t="s">
        <v>13</v>
      </c>
      <c r="H65" t="s">
        <v>14</v>
      </c>
    </row>
    <row r="66" spans="1:8" x14ac:dyDescent="0.2">
      <c r="A66" t="s">
        <v>688</v>
      </c>
      <c r="B66" t="s">
        <v>76</v>
      </c>
      <c r="C66" t="s">
        <v>689</v>
      </c>
      <c r="D66" s="1">
        <v>569</v>
      </c>
      <c r="E66" t="s">
        <v>11</v>
      </c>
      <c r="F66" t="s">
        <v>12</v>
      </c>
      <c r="G66" t="s">
        <v>13</v>
      </c>
      <c r="H66" t="s">
        <v>14</v>
      </c>
    </row>
    <row r="67" spans="1:8" x14ac:dyDescent="0.2">
      <c r="A67" t="s">
        <v>889</v>
      </c>
      <c r="B67" t="s">
        <v>76</v>
      </c>
      <c r="C67" t="s">
        <v>558</v>
      </c>
      <c r="D67" s="1">
        <v>569</v>
      </c>
      <c r="E67" t="s">
        <v>11</v>
      </c>
      <c r="F67" t="s">
        <v>12</v>
      </c>
      <c r="G67" t="s">
        <v>13</v>
      </c>
      <c r="H67" t="s">
        <v>14</v>
      </c>
    </row>
    <row r="68" spans="1:8" x14ac:dyDescent="0.2">
      <c r="A68" t="s">
        <v>1136</v>
      </c>
      <c r="B68" t="s">
        <v>76</v>
      </c>
      <c r="C68" t="s">
        <v>1137</v>
      </c>
      <c r="D68" s="1">
        <v>569</v>
      </c>
      <c r="E68" t="s">
        <v>11</v>
      </c>
      <c r="F68" t="s">
        <v>12</v>
      </c>
      <c r="G68" t="s">
        <v>13</v>
      </c>
      <c r="H68" t="s">
        <v>14</v>
      </c>
    </row>
    <row r="69" spans="1:8" x14ac:dyDescent="0.2">
      <c r="A69" t="s">
        <v>1318</v>
      </c>
      <c r="B69" t="s">
        <v>76</v>
      </c>
      <c r="C69" t="s">
        <v>1319</v>
      </c>
      <c r="D69" s="1">
        <v>569</v>
      </c>
      <c r="E69" t="s">
        <v>11</v>
      </c>
      <c r="F69" t="s">
        <v>12</v>
      </c>
      <c r="G69" t="s">
        <v>13</v>
      </c>
      <c r="H69" t="s">
        <v>14</v>
      </c>
    </row>
    <row r="70" spans="1:8" x14ac:dyDescent="0.2">
      <c r="A70" t="s">
        <v>53</v>
      </c>
      <c r="B70" t="s">
        <v>9</v>
      </c>
      <c r="C70" t="s">
        <v>54</v>
      </c>
      <c r="D70" s="1">
        <v>570</v>
      </c>
      <c r="E70" t="s">
        <v>11</v>
      </c>
      <c r="F70" t="s">
        <v>12</v>
      </c>
      <c r="G70" t="s">
        <v>13</v>
      </c>
      <c r="H70" t="s">
        <v>14</v>
      </c>
    </row>
    <row r="71" spans="1:8" x14ac:dyDescent="0.2">
      <c r="A71" t="s">
        <v>228</v>
      </c>
      <c r="B71" t="s">
        <v>76</v>
      </c>
      <c r="C71" t="s">
        <v>229</v>
      </c>
      <c r="D71" s="1">
        <v>570</v>
      </c>
      <c r="E71" t="s">
        <v>11</v>
      </c>
      <c r="F71" t="s">
        <v>12</v>
      </c>
      <c r="G71" t="s">
        <v>13</v>
      </c>
      <c r="H71" t="s">
        <v>14</v>
      </c>
    </row>
    <row r="72" spans="1:8" x14ac:dyDescent="0.2">
      <c r="A72" t="s">
        <v>292</v>
      </c>
      <c r="B72" t="s">
        <v>76</v>
      </c>
      <c r="C72" t="s">
        <v>293</v>
      </c>
      <c r="D72" s="1">
        <v>570</v>
      </c>
      <c r="E72" t="s">
        <v>11</v>
      </c>
      <c r="F72" t="s">
        <v>12</v>
      </c>
      <c r="G72" t="s">
        <v>13</v>
      </c>
      <c r="H72" t="s">
        <v>14</v>
      </c>
    </row>
    <row r="73" spans="1:8" x14ac:dyDescent="0.2">
      <c r="A73" t="s">
        <v>450</v>
      </c>
      <c r="B73" t="s">
        <v>76</v>
      </c>
      <c r="C73" t="s">
        <v>451</v>
      </c>
      <c r="D73" s="1">
        <v>570</v>
      </c>
      <c r="E73" t="s">
        <v>11</v>
      </c>
      <c r="F73" t="s">
        <v>12</v>
      </c>
      <c r="G73" t="s">
        <v>13</v>
      </c>
      <c r="H73" t="s">
        <v>14</v>
      </c>
    </row>
    <row r="74" spans="1:8" x14ac:dyDescent="0.2">
      <c r="A74" t="s">
        <v>851</v>
      </c>
      <c r="B74" t="s">
        <v>76</v>
      </c>
      <c r="C74" t="s">
        <v>852</v>
      </c>
      <c r="D74" s="1">
        <v>570</v>
      </c>
      <c r="E74" t="s">
        <v>11</v>
      </c>
      <c r="F74" t="s">
        <v>12</v>
      </c>
      <c r="G74" t="s">
        <v>13</v>
      </c>
      <c r="H74" t="s">
        <v>14</v>
      </c>
    </row>
    <row r="75" spans="1:8" x14ac:dyDescent="0.2">
      <c r="A75" t="s">
        <v>859</v>
      </c>
      <c r="B75" t="s">
        <v>76</v>
      </c>
      <c r="C75" t="s">
        <v>860</v>
      </c>
      <c r="D75" s="1">
        <v>570</v>
      </c>
      <c r="E75" t="s">
        <v>11</v>
      </c>
      <c r="F75" t="s">
        <v>12</v>
      </c>
      <c r="G75" t="s">
        <v>13</v>
      </c>
      <c r="H75" t="s">
        <v>14</v>
      </c>
    </row>
    <row r="76" spans="1:8" x14ac:dyDescent="0.2">
      <c r="A76" t="s">
        <v>1108</v>
      </c>
      <c r="B76" t="s">
        <v>76</v>
      </c>
      <c r="C76" t="s">
        <v>1109</v>
      </c>
      <c r="D76" s="1">
        <v>570</v>
      </c>
      <c r="E76" t="s">
        <v>11</v>
      </c>
      <c r="F76" t="s">
        <v>12</v>
      </c>
      <c r="G76" t="s">
        <v>13</v>
      </c>
      <c r="H76" t="s">
        <v>14</v>
      </c>
    </row>
    <row r="77" spans="1:8" x14ac:dyDescent="0.2">
      <c r="A77" t="s">
        <v>1264</v>
      </c>
      <c r="B77" t="s">
        <v>86</v>
      </c>
      <c r="C77" t="s">
        <v>1265</v>
      </c>
      <c r="D77" s="1">
        <v>570</v>
      </c>
      <c r="E77" t="s">
        <v>11</v>
      </c>
      <c r="F77" t="s">
        <v>12</v>
      </c>
      <c r="G77" t="s">
        <v>13</v>
      </c>
      <c r="H77" t="s">
        <v>14</v>
      </c>
    </row>
    <row r="78" spans="1:8" x14ac:dyDescent="0.2">
      <c r="A78" t="s">
        <v>1312</v>
      </c>
      <c r="B78" t="s">
        <v>86</v>
      </c>
      <c r="C78" t="s">
        <v>1313</v>
      </c>
      <c r="D78" s="1">
        <v>570</v>
      </c>
      <c r="E78" t="s">
        <v>11</v>
      </c>
      <c r="F78" t="s">
        <v>12</v>
      </c>
      <c r="G78" t="s">
        <v>13</v>
      </c>
      <c r="H78" t="s">
        <v>14</v>
      </c>
    </row>
    <row r="79" spans="1:8" x14ac:dyDescent="0.2">
      <c r="A79" t="s">
        <v>173</v>
      </c>
      <c r="B79" t="s">
        <v>76</v>
      </c>
      <c r="C79" t="s">
        <v>174</v>
      </c>
      <c r="D79" s="1">
        <v>571</v>
      </c>
      <c r="E79" t="s">
        <v>11</v>
      </c>
      <c r="F79" t="s">
        <v>12</v>
      </c>
      <c r="G79" t="s">
        <v>13</v>
      </c>
      <c r="H79" t="s">
        <v>14</v>
      </c>
    </row>
    <row r="80" spans="1:8" x14ac:dyDescent="0.2">
      <c r="A80" t="s">
        <v>388</v>
      </c>
      <c r="B80" t="s">
        <v>76</v>
      </c>
      <c r="C80" t="s">
        <v>389</v>
      </c>
      <c r="D80" s="1">
        <v>571</v>
      </c>
      <c r="E80" t="s">
        <v>11</v>
      </c>
      <c r="F80" t="s">
        <v>12</v>
      </c>
      <c r="G80" t="s">
        <v>13</v>
      </c>
      <c r="H80" t="s">
        <v>14</v>
      </c>
    </row>
    <row r="81" spans="1:8" x14ac:dyDescent="0.2">
      <c r="A81" t="s">
        <v>713</v>
      </c>
      <c r="B81" t="s">
        <v>76</v>
      </c>
      <c r="C81" t="s">
        <v>714</v>
      </c>
      <c r="D81" s="1">
        <v>571</v>
      </c>
      <c r="E81" t="s">
        <v>11</v>
      </c>
      <c r="F81" t="s">
        <v>12</v>
      </c>
      <c r="G81" t="s">
        <v>13</v>
      </c>
      <c r="H81" t="s">
        <v>14</v>
      </c>
    </row>
    <row r="82" spans="1:8" x14ac:dyDescent="0.2">
      <c r="A82" t="s">
        <v>725</v>
      </c>
      <c r="B82" t="s">
        <v>9</v>
      </c>
      <c r="C82" t="s">
        <v>726</v>
      </c>
      <c r="D82" s="1">
        <v>571</v>
      </c>
      <c r="E82" t="s">
        <v>11</v>
      </c>
      <c r="F82" t="s">
        <v>12</v>
      </c>
      <c r="G82" t="s">
        <v>13</v>
      </c>
      <c r="H82" t="s">
        <v>14</v>
      </c>
    </row>
    <row r="83" spans="1:8" x14ac:dyDescent="0.2">
      <c r="A83" t="s">
        <v>839</v>
      </c>
      <c r="B83" t="s">
        <v>76</v>
      </c>
      <c r="C83" t="s">
        <v>840</v>
      </c>
      <c r="D83" s="1">
        <v>571</v>
      </c>
      <c r="E83" t="s">
        <v>11</v>
      </c>
      <c r="F83" t="s">
        <v>12</v>
      </c>
      <c r="G83" t="s">
        <v>13</v>
      </c>
      <c r="H83" t="s">
        <v>14</v>
      </c>
    </row>
    <row r="84" spans="1:8" x14ac:dyDescent="0.2">
      <c r="A84" t="s">
        <v>1071</v>
      </c>
      <c r="B84" t="s">
        <v>76</v>
      </c>
      <c r="C84" t="s">
        <v>1072</v>
      </c>
      <c r="D84" s="1">
        <v>571</v>
      </c>
      <c r="E84" t="s">
        <v>11</v>
      </c>
      <c r="F84" t="s">
        <v>12</v>
      </c>
      <c r="G84" t="s">
        <v>13</v>
      </c>
      <c r="H84" t="s">
        <v>14</v>
      </c>
    </row>
    <row r="85" spans="1:8" x14ac:dyDescent="0.2">
      <c r="A85" t="s">
        <v>1239</v>
      </c>
      <c r="B85" t="s">
        <v>81</v>
      </c>
      <c r="C85" t="s">
        <v>1240</v>
      </c>
      <c r="D85" s="1">
        <v>571</v>
      </c>
      <c r="E85" t="s">
        <v>11</v>
      </c>
      <c r="F85" t="s">
        <v>12</v>
      </c>
      <c r="G85" t="s">
        <v>13</v>
      </c>
      <c r="H85" t="s">
        <v>14</v>
      </c>
    </row>
    <row r="86" spans="1:8" x14ac:dyDescent="0.2">
      <c r="A86" t="s">
        <v>346</v>
      </c>
      <c r="B86" t="s">
        <v>9</v>
      </c>
      <c r="C86" t="s">
        <v>347</v>
      </c>
      <c r="D86" s="1">
        <v>572</v>
      </c>
      <c r="E86" t="s">
        <v>11</v>
      </c>
      <c r="F86" t="s">
        <v>12</v>
      </c>
      <c r="G86" t="s">
        <v>13</v>
      </c>
      <c r="H86" t="s">
        <v>14</v>
      </c>
    </row>
    <row r="87" spans="1:8" x14ac:dyDescent="0.2">
      <c r="A87" t="s">
        <v>634</v>
      </c>
      <c r="B87" t="s">
        <v>81</v>
      </c>
      <c r="C87" t="s">
        <v>635</v>
      </c>
      <c r="D87" s="1">
        <v>572</v>
      </c>
      <c r="E87" t="s">
        <v>11</v>
      </c>
      <c r="F87" t="s">
        <v>12</v>
      </c>
      <c r="G87" t="s">
        <v>13</v>
      </c>
      <c r="H87" t="s">
        <v>14</v>
      </c>
    </row>
    <row r="88" spans="1:8" x14ac:dyDescent="0.2">
      <c r="A88" t="s">
        <v>663</v>
      </c>
      <c r="B88" t="s">
        <v>76</v>
      </c>
      <c r="C88" t="s">
        <v>664</v>
      </c>
      <c r="D88" s="1">
        <v>572</v>
      </c>
      <c r="E88" t="s">
        <v>11</v>
      </c>
      <c r="F88" t="s">
        <v>12</v>
      </c>
      <c r="G88" t="s">
        <v>13</v>
      </c>
      <c r="H88" t="s">
        <v>14</v>
      </c>
    </row>
    <row r="89" spans="1:8" x14ac:dyDescent="0.2">
      <c r="A89" t="s">
        <v>829</v>
      </c>
      <c r="B89" t="s">
        <v>86</v>
      </c>
      <c r="C89" t="s">
        <v>830</v>
      </c>
      <c r="D89" s="1">
        <v>572</v>
      </c>
      <c r="E89" t="s">
        <v>11</v>
      </c>
      <c r="F89" t="s">
        <v>12</v>
      </c>
      <c r="G89" t="s">
        <v>13</v>
      </c>
      <c r="H89" t="s">
        <v>14</v>
      </c>
    </row>
    <row r="90" spans="1:8" x14ac:dyDescent="0.2">
      <c r="A90" t="s">
        <v>908</v>
      </c>
      <c r="B90" t="s">
        <v>86</v>
      </c>
      <c r="C90" t="s">
        <v>909</v>
      </c>
      <c r="D90" s="1">
        <v>572</v>
      </c>
      <c r="E90" t="s">
        <v>11</v>
      </c>
      <c r="F90" t="s">
        <v>12</v>
      </c>
      <c r="G90" t="s">
        <v>13</v>
      </c>
      <c r="H90" t="s">
        <v>14</v>
      </c>
    </row>
    <row r="91" spans="1:8" x14ac:dyDescent="0.2">
      <c r="A91" t="s">
        <v>922</v>
      </c>
      <c r="B91" t="s">
        <v>76</v>
      </c>
      <c r="C91" t="s">
        <v>923</v>
      </c>
      <c r="D91" s="1">
        <v>572</v>
      </c>
      <c r="E91" t="s">
        <v>11</v>
      </c>
      <c r="F91" t="s">
        <v>12</v>
      </c>
      <c r="G91" t="s">
        <v>13</v>
      </c>
      <c r="H91" t="s">
        <v>14</v>
      </c>
    </row>
    <row r="92" spans="1:8" x14ac:dyDescent="0.2">
      <c r="A92" t="s">
        <v>940</v>
      </c>
      <c r="B92" t="s">
        <v>9</v>
      </c>
      <c r="C92" t="s">
        <v>941</v>
      </c>
      <c r="D92" s="1">
        <v>572</v>
      </c>
      <c r="E92" t="s">
        <v>11</v>
      </c>
      <c r="F92" t="s">
        <v>12</v>
      </c>
      <c r="G92" t="s">
        <v>13</v>
      </c>
      <c r="H92" t="s">
        <v>14</v>
      </c>
    </row>
    <row r="93" spans="1:8" x14ac:dyDescent="0.2">
      <c r="A93" t="s">
        <v>1231</v>
      </c>
      <c r="B93" t="s">
        <v>76</v>
      </c>
      <c r="C93" t="s">
        <v>1232</v>
      </c>
      <c r="D93" s="1">
        <v>572</v>
      </c>
      <c r="E93" t="s">
        <v>11</v>
      </c>
      <c r="F93" t="s">
        <v>12</v>
      </c>
      <c r="G93" t="s">
        <v>13</v>
      </c>
      <c r="H93" t="s">
        <v>14</v>
      </c>
    </row>
    <row r="94" spans="1:8" x14ac:dyDescent="0.2">
      <c r="A94" t="s">
        <v>256</v>
      </c>
      <c r="B94" t="s">
        <v>9</v>
      </c>
      <c r="C94" t="s">
        <v>257</v>
      </c>
      <c r="D94" s="1">
        <v>573</v>
      </c>
      <c r="E94" t="s">
        <v>11</v>
      </c>
      <c r="F94" t="s">
        <v>17</v>
      </c>
      <c r="G94" t="s">
        <v>13</v>
      </c>
      <c r="H94" t="s">
        <v>18</v>
      </c>
    </row>
    <row r="95" spans="1:8" x14ac:dyDescent="0.2">
      <c r="A95" t="s">
        <v>274</v>
      </c>
      <c r="B95" t="s">
        <v>214</v>
      </c>
      <c r="C95" t="s">
        <v>275</v>
      </c>
      <c r="D95" s="1">
        <v>575</v>
      </c>
      <c r="E95" t="s">
        <v>11</v>
      </c>
      <c r="F95" t="s">
        <v>49</v>
      </c>
      <c r="G95" t="s">
        <v>13</v>
      </c>
      <c r="H95" t="s">
        <v>50</v>
      </c>
    </row>
    <row r="96" spans="1:8" x14ac:dyDescent="0.2">
      <c r="A96" t="s">
        <v>686</v>
      </c>
      <c r="B96" t="s">
        <v>76</v>
      </c>
      <c r="C96" t="s">
        <v>687</v>
      </c>
      <c r="D96" s="1">
        <v>575</v>
      </c>
      <c r="E96" t="s">
        <v>11</v>
      </c>
      <c r="F96" t="s">
        <v>12</v>
      </c>
      <c r="G96" t="s">
        <v>13</v>
      </c>
      <c r="H96" t="s">
        <v>14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6"/>
  <sheetViews>
    <sheetView workbookViewId="0">
      <selection activeCell="C96" sqref="C96"/>
    </sheetView>
  </sheetViews>
  <sheetFormatPr baseColWidth="10" defaultColWidth="8.83203125" defaultRowHeight="15" x14ac:dyDescent="0.2"/>
  <cols>
    <col min="1" max="1" width="15.1640625" customWidth="1"/>
    <col min="3" max="3" width="198.83203125" customWidth="1"/>
  </cols>
  <sheetData>
    <row r="1" spans="1:3" x14ac:dyDescent="0.2">
      <c r="A1" t="s">
        <v>0</v>
      </c>
    </row>
    <row r="2" spans="1:3" x14ac:dyDescent="0.2">
      <c r="A2" t="s">
        <v>69</v>
      </c>
      <c r="B2" s="3"/>
      <c r="C2" t="str">
        <f>A2</f>
        <v>H6RD74</v>
      </c>
    </row>
    <row r="3" spans="1:3" x14ac:dyDescent="0.2">
      <c r="A3" t="s">
        <v>188</v>
      </c>
      <c r="C3" t="str">
        <f>C2&amp;" OR "&amp;A3</f>
        <v>H6RD74 OR A0A0D8B9R7</v>
      </c>
    </row>
    <row r="4" spans="1:3" x14ac:dyDescent="0.2">
      <c r="A4" t="s">
        <v>151</v>
      </c>
      <c r="C4" s="2" t="str">
        <f t="shared" ref="C4:C67" si="0">C3&amp;" OR "&amp;A4</f>
        <v>H6RD74 OR A0A0D8B9R7 OR A0A386Z8R4</v>
      </c>
    </row>
    <row r="5" spans="1:3" x14ac:dyDescent="0.2">
      <c r="A5" t="s">
        <v>31</v>
      </c>
      <c r="C5" s="2" t="str">
        <f t="shared" si="0"/>
        <v>H6RD74 OR A0A0D8B9R7 OR A0A386Z8R4 OR A8L2P6</v>
      </c>
    </row>
    <row r="6" spans="1:3" x14ac:dyDescent="0.2">
      <c r="A6" t="s">
        <v>819</v>
      </c>
      <c r="C6" s="2" t="str">
        <f t="shared" si="0"/>
        <v>H6RD74 OR A0A0D8B9R7 OR A0A386Z8R4 OR A8L2P6 OR A0A4U8W8L3</v>
      </c>
    </row>
    <row r="7" spans="1:3" x14ac:dyDescent="0.2">
      <c r="A7" t="s">
        <v>823</v>
      </c>
      <c r="C7" s="2" t="str">
        <f t="shared" si="0"/>
        <v>H6RD74 OR A0A0D8B9R7 OR A0A386Z8R4 OR A8L2P6 OR A0A4U8W8L3 OR A0A4R1CQA8</v>
      </c>
    </row>
    <row r="8" spans="1:3" x14ac:dyDescent="0.2">
      <c r="A8" t="s">
        <v>525</v>
      </c>
      <c r="C8" s="2" t="str">
        <f t="shared" si="0"/>
        <v>H6RD74 OR A0A0D8B9R7 OR A0A386Z8R4 OR A8L2P6 OR A0A4U8W8L3 OR A0A4R1CQA8 OR A0A1S1PHZ0</v>
      </c>
    </row>
    <row r="9" spans="1:3" x14ac:dyDescent="0.2">
      <c r="A9" t="s">
        <v>607</v>
      </c>
      <c r="C9" s="2" t="str">
        <f t="shared" si="0"/>
        <v>H6RD74 OR A0A0D8B9R7 OR A0A386Z8R4 OR A8L2P6 OR A0A4U8W8L3 OR A0A4R1CQA8 OR A0A1S1PHZ0 OR A0A1Q5DQI7</v>
      </c>
    </row>
    <row r="10" spans="1:3" x14ac:dyDescent="0.2">
      <c r="A10" t="s">
        <v>15</v>
      </c>
      <c r="C10" s="2" t="str">
        <f t="shared" si="0"/>
        <v>H6RD74 OR A0A0D8B9R7 OR A0A386Z8R4 OR A8L2P6 OR A0A4U8W8L3 OR A0A4R1CQA8 OR A0A1S1PHZ0 OR A0A1Q5DQI7 OR F8AWR1</v>
      </c>
    </row>
    <row r="11" spans="1:3" x14ac:dyDescent="0.2">
      <c r="A11" t="s">
        <v>100</v>
      </c>
      <c r="C11" s="2" t="str">
        <f t="shared" si="0"/>
        <v>H6RD74 OR A0A0D8B9R7 OR A0A386Z8R4 OR A8L2P6 OR A0A4U8W8L3 OR A0A4R1CQA8 OR A0A1S1PHZ0 OR A0A1Q5DQI7 OR F8AWR1 OR A0A1H4U0I3</v>
      </c>
    </row>
    <row r="12" spans="1:3" x14ac:dyDescent="0.2">
      <c r="A12" t="s">
        <v>576</v>
      </c>
      <c r="C12" s="2" t="str">
        <f t="shared" si="0"/>
        <v>H6RD74 OR A0A0D8B9R7 OR A0A386Z8R4 OR A8L2P6 OR A0A4U8W8L3 OR A0A4R1CQA8 OR A0A1S1PHZ0 OR A0A1Q5DQI7 OR F8AWR1 OR A0A1H4U0I3 OR A0A542QPK3</v>
      </c>
    </row>
    <row r="13" spans="1:3" x14ac:dyDescent="0.2">
      <c r="A13" t="s">
        <v>636</v>
      </c>
      <c r="C13" s="2" t="str">
        <f t="shared" si="0"/>
        <v>H6RD74 OR A0A0D8B9R7 OR A0A386Z8R4 OR A8L2P6 OR A0A4U8W8L3 OR A0A4R1CQA8 OR A0A1S1PHZ0 OR A0A1Q5DQI7 OR F8AWR1 OR A0A1H4U0I3 OR A0A542QPK3 OR A0A328JE70</v>
      </c>
    </row>
    <row r="14" spans="1:3" x14ac:dyDescent="0.2">
      <c r="A14" t="s">
        <v>727</v>
      </c>
      <c r="C14" s="2" t="str">
        <f t="shared" si="0"/>
        <v>H6RD74 OR A0A0D8B9R7 OR A0A386Z8R4 OR A8L2P6 OR A0A4U8W8L3 OR A0A4R1CQA8 OR A0A1S1PHZ0 OR A0A1Q5DQI7 OR F8AWR1 OR A0A1H4U0I3 OR A0A542QPK3 OR A0A328JE70 OR A0A1Q5BLT8</v>
      </c>
    </row>
    <row r="15" spans="1:3" x14ac:dyDescent="0.2">
      <c r="A15" t="s">
        <v>793</v>
      </c>
      <c r="C15" s="2" t="str">
        <f t="shared" si="0"/>
        <v>H6RD74 OR A0A0D8B9R7 OR A0A386Z8R4 OR A8L2P6 OR A0A4U8W8L3 OR A0A4R1CQA8 OR A0A1S1PHZ0 OR A0A1Q5DQI7 OR F8AWR1 OR A0A1H4U0I3 OR A0A542QPK3 OR A0A328JE70 OR A0A1Q5BLT8 OR A0A5R8NM04</v>
      </c>
    </row>
    <row r="16" spans="1:3" x14ac:dyDescent="0.2">
      <c r="A16" t="s">
        <v>820</v>
      </c>
      <c r="C16" s="2" t="str">
        <f t="shared" si="0"/>
        <v>H6RD74 OR A0A0D8B9R7 OR A0A386Z8R4 OR A8L2P6 OR A0A4U8W8L3 OR A0A4R1CQA8 OR A0A1S1PHZ0 OR A0A1Q5DQI7 OR F8AWR1 OR A0A1H4U0I3 OR A0A542QPK3 OR A0A328JE70 OR A0A1Q5BLT8 OR A0A5R8NM04 OR A0A5R8PEC4</v>
      </c>
    </row>
    <row r="17" spans="1:3" x14ac:dyDescent="0.2">
      <c r="A17" t="s">
        <v>902</v>
      </c>
      <c r="C17" s="2" t="str">
        <f t="shared" si="0"/>
        <v>H6RD74 OR A0A0D8B9R7 OR A0A386Z8R4 OR A8L2P6 OR A0A4U8W8L3 OR A0A4R1CQA8 OR A0A1S1PHZ0 OR A0A1Q5DQI7 OR F8AWR1 OR A0A1H4U0I3 OR A0A542QPK3 OR A0A328JE70 OR A0A1Q5BLT8 OR A0A5R8NM04 OR A0A5R8PEC4 OR A0A2P5JLT5</v>
      </c>
    </row>
    <row r="18" spans="1:3" x14ac:dyDescent="0.2">
      <c r="A18" t="s">
        <v>1081</v>
      </c>
      <c r="C18" s="2" t="str">
        <f t="shared" si="0"/>
        <v>H6RD74 OR A0A0D8B9R7 OR A0A386Z8R4 OR A8L2P6 OR A0A4U8W8L3 OR A0A4R1CQA8 OR A0A1S1PHZ0 OR A0A1Q5DQI7 OR F8AWR1 OR A0A1H4U0I3 OR A0A542QPK3 OR A0A328JE70 OR A0A1Q5BLT8 OR A0A5R8NM04 OR A0A5R8PEC4 OR A0A2P5JLT5 OR A0A1G6HBN6</v>
      </c>
    </row>
    <row r="19" spans="1:3" x14ac:dyDescent="0.2">
      <c r="A19" t="s">
        <v>1196</v>
      </c>
      <c r="C19" s="2" t="str">
        <f t="shared" si="0"/>
        <v>H6RD74 OR A0A0D8B9R7 OR A0A386Z8R4 OR A8L2P6 OR A0A4U8W8L3 OR A0A4R1CQA8 OR A0A1S1PHZ0 OR A0A1Q5DQI7 OR F8AWR1 OR A0A1H4U0I3 OR A0A542QPK3 OR A0A328JE70 OR A0A1Q5BLT8 OR A0A5R8NM04 OR A0A5R8PEC4 OR A0A2P5JLT5 OR A0A1G6HBN6 OR A0A2U8NL32</v>
      </c>
    </row>
    <row r="20" spans="1:3" x14ac:dyDescent="0.2">
      <c r="A20" t="s">
        <v>1233</v>
      </c>
      <c r="C20" s="2" t="str">
        <f t="shared" si="0"/>
        <v>H6RD74 OR A0A0D8B9R7 OR A0A386Z8R4 OR A8L2P6 OR A0A4U8W8L3 OR A0A4R1CQA8 OR A0A1S1PHZ0 OR A0A1Q5DQI7 OR F8AWR1 OR A0A1H4U0I3 OR A0A542QPK3 OR A0A328JE70 OR A0A1Q5BLT8 OR A0A5R8NM04 OR A0A5R8PEC4 OR A0A2P5JLT5 OR A0A1G6HBN6 OR A0A2U8NL32 OR A0A1Q5FHP4</v>
      </c>
    </row>
    <row r="21" spans="1:3" x14ac:dyDescent="0.2">
      <c r="A21" t="s">
        <v>1297</v>
      </c>
      <c r="C21"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v>
      </c>
    </row>
    <row r="22" spans="1:3" x14ac:dyDescent="0.2">
      <c r="A22" t="s">
        <v>139</v>
      </c>
      <c r="C22"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v>
      </c>
    </row>
    <row r="23" spans="1:3" x14ac:dyDescent="0.2">
      <c r="A23" t="s">
        <v>191</v>
      </c>
      <c r="C23"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v>
      </c>
    </row>
    <row r="24" spans="1:3" x14ac:dyDescent="0.2">
      <c r="A24" t="s">
        <v>356</v>
      </c>
      <c r="C24"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v>
      </c>
    </row>
    <row r="25" spans="1:3" x14ac:dyDescent="0.2">
      <c r="A25" t="s">
        <v>619</v>
      </c>
      <c r="C25"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v>
      </c>
    </row>
    <row r="26" spans="1:3" x14ac:dyDescent="0.2">
      <c r="A26" t="s">
        <v>700</v>
      </c>
      <c r="C26"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v>
      </c>
    </row>
    <row r="27" spans="1:3" x14ac:dyDescent="0.2">
      <c r="A27" t="s">
        <v>885</v>
      </c>
      <c r="C27"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v>
      </c>
    </row>
    <row r="28" spans="1:3" x14ac:dyDescent="0.2">
      <c r="A28" t="s">
        <v>404</v>
      </c>
      <c r="C28"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v>
      </c>
    </row>
    <row r="29" spans="1:3" x14ac:dyDescent="0.2">
      <c r="A29" t="s">
        <v>671</v>
      </c>
      <c r="C29"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v>
      </c>
    </row>
    <row r="30" spans="1:3" x14ac:dyDescent="0.2">
      <c r="A30" t="s">
        <v>1121</v>
      </c>
      <c r="C30"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v>
      </c>
    </row>
    <row r="31" spans="1:3" x14ac:dyDescent="0.2">
      <c r="A31" t="s">
        <v>1198</v>
      </c>
      <c r="C31"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v>
      </c>
    </row>
    <row r="32" spans="1:3" x14ac:dyDescent="0.2">
      <c r="A32" t="s">
        <v>1302</v>
      </c>
      <c r="C32"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v>
      </c>
    </row>
    <row r="33" spans="1:3" x14ac:dyDescent="0.2">
      <c r="A33" t="s">
        <v>1304</v>
      </c>
      <c r="C33"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v>
      </c>
    </row>
    <row r="34" spans="1:3" x14ac:dyDescent="0.2">
      <c r="A34" t="s">
        <v>218</v>
      </c>
      <c r="C34"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v>
      </c>
    </row>
    <row r="35" spans="1:3" x14ac:dyDescent="0.2">
      <c r="A35" t="s">
        <v>290</v>
      </c>
      <c r="C35"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v>
      </c>
    </row>
    <row r="36" spans="1:3" x14ac:dyDescent="0.2">
      <c r="A36" t="s">
        <v>446</v>
      </c>
      <c r="C36"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v>
      </c>
    </row>
    <row r="37" spans="1:3" x14ac:dyDescent="0.2">
      <c r="A37" t="s">
        <v>465</v>
      </c>
      <c r="C37"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v>
      </c>
    </row>
    <row r="38" spans="1:3" x14ac:dyDescent="0.2">
      <c r="A38" t="s">
        <v>705</v>
      </c>
      <c r="C38"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v>
      </c>
    </row>
    <row r="39" spans="1:3" x14ac:dyDescent="0.2">
      <c r="A39" t="s">
        <v>748</v>
      </c>
      <c r="C39"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v>
      </c>
    </row>
    <row r="40" spans="1:3" x14ac:dyDescent="0.2">
      <c r="A40" t="s">
        <v>801</v>
      </c>
      <c r="C40"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v>
      </c>
    </row>
    <row r="41" spans="1:3" x14ac:dyDescent="0.2">
      <c r="A41" t="s">
        <v>803</v>
      </c>
      <c r="C41"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v>
      </c>
    </row>
    <row r="42" spans="1:3" x14ac:dyDescent="0.2">
      <c r="A42" t="s">
        <v>912</v>
      </c>
      <c r="C42"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v>
      </c>
    </row>
    <row r="43" spans="1:3" x14ac:dyDescent="0.2">
      <c r="A43" t="s">
        <v>958</v>
      </c>
      <c r="C43"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v>
      </c>
    </row>
    <row r="44" spans="1:3" x14ac:dyDescent="0.2">
      <c r="A44" t="s">
        <v>971</v>
      </c>
      <c r="C44"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v>
      </c>
    </row>
    <row r="45" spans="1:3" x14ac:dyDescent="0.2">
      <c r="A45" t="s">
        <v>982</v>
      </c>
      <c r="C45"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v>
      </c>
    </row>
    <row r="46" spans="1:3" x14ac:dyDescent="0.2">
      <c r="A46" t="s">
        <v>984</v>
      </c>
      <c r="C46"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v>
      </c>
    </row>
    <row r="47" spans="1:3" x14ac:dyDescent="0.2">
      <c r="A47" t="s">
        <v>1053</v>
      </c>
      <c r="C47"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v>
      </c>
    </row>
    <row r="48" spans="1:3" x14ac:dyDescent="0.2">
      <c r="A48" t="s">
        <v>1161</v>
      </c>
      <c r="C48"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v>
      </c>
    </row>
    <row r="49" spans="1:3" x14ac:dyDescent="0.2">
      <c r="A49" t="s">
        <v>1300</v>
      </c>
      <c r="C49"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v>
      </c>
    </row>
    <row r="50" spans="1:3" x14ac:dyDescent="0.2">
      <c r="A50" t="s">
        <v>268</v>
      </c>
      <c r="C50"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v>
      </c>
    </row>
    <row r="51" spans="1:3" x14ac:dyDescent="0.2">
      <c r="A51" t="s">
        <v>319</v>
      </c>
      <c r="C51"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v>
      </c>
    </row>
    <row r="52" spans="1:3" x14ac:dyDescent="0.2">
      <c r="A52" t="s">
        <v>479</v>
      </c>
      <c r="C52"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v>
      </c>
    </row>
    <row r="53" spans="1:3" x14ac:dyDescent="0.2">
      <c r="A53" t="s">
        <v>580</v>
      </c>
      <c r="C53"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v>
      </c>
    </row>
    <row r="54" spans="1:3" x14ac:dyDescent="0.2">
      <c r="A54" t="s">
        <v>795</v>
      </c>
      <c r="C54"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v>
      </c>
    </row>
    <row r="55" spans="1:3" x14ac:dyDescent="0.2">
      <c r="A55" t="s">
        <v>975</v>
      </c>
      <c r="C55"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v>
      </c>
    </row>
    <row r="56" spans="1:3" x14ac:dyDescent="0.2">
      <c r="A56" t="s">
        <v>1006</v>
      </c>
      <c r="C56"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v>
      </c>
    </row>
    <row r="57" spans="1:3" x14ac:dyDescent="0.2">
      <c r="A57" t="s">
        <v>1188</v>
      </c>
      <c r="C57"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v>
      </c>
    </row>
    <row r="58" spans="1:3" x14ac:dyDescent="0.2">
      <c r="A58" t="s">
        <v>1235</v>
      </c>
      <c r="C58"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v>
      </c>
    </row>
    <row r="59" spans="1:3" x14ac:dyDescent="0.2">
      <c r="A59" t="s">
        <v>1273</v>
      </c>
      <c r="C59"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v>
      </c>
    </row>
    <row r="60" spans="1:3" x14ac:dyDescent="0.2">
      <c r="A60" t="s">
        <v>1328</v>
      </c>
      <c r="C60"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v>
      </c>
    </row>
    <row r="61" spans="1:3" x14ac:dyDescent="0.2">
      <c r="A61" t="s">
        <v>1349</v>
      </c>
      <c r="C61"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v>
      </c>
    </row>
    <row r="62" spans="1:3" x14ac:dyDescent="0.2">
      <c r="A62" t="s">
        <v>250</v>
      </c>
      <c r="C62"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v>
      </c>
    </row>
    <row r="63" spans="1:3" x14ac:dyDescent="0.2">
      <c r="A63" t="s">
        <v>531</v>
      </c>
      <c r="C63"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v>
      </c>
    </row>
    <row r="64" spans="1:3" x14ac:dyDescent="0.2">
      <c r="A64" t="s">
        <v>632</v>
      </c>
      <c r="C64"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v>
      </c>
    </row>
    <row r="65" spans="1:3" x14ac:dyDescent="0.2">
      <c r="A65" t="s">
        <v>646</v>
      </c>
      <c r="C65"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v>
      </c>
    </row>
    <row r="66" spans="1:3" x14ac:dyDescent="0.2">
      <c r="A66" t="s">
        <v>688</v>
      </c>
      <c r="C66"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v>
      </c>
    </row>
    <row r="67" spans="1:3" x14ac:dyDescent="0.2">
      <c r="A67" t="s">
        <v>889</v>
      </c>
      <c r="C67" s="2" t="str">
        <f t="shared" si="0"/>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v>
      </c>
    </row>
    <row r="68" spans="1:3" x14ac:dyDescent="0.2">
      <c r="A68" t="s">
        <v>1136</v>
      </c>
      <c r="C68" s="2" t="str">
        <f t="shared" ref="C68:C96" si="1">C67&amp;" OR "&amp;A68</f>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v>
      </c>
    </row>
    <row r="69" spans="1:3" x14ac:dyDescent="0.2">
      <c r="A69" t="s">
        <v>1318</v>
      </c>
      <c r="C69"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v>
      </c>
    </row>
    <row r="70" spans="1:3" x14ac:dyDescent="0.2">
      <c r="A70" t="s">
        <v>53</v>
      </c>
      <c r="C70"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v>
      </c>
    </row>
    <row r="71" spans="1:3" x14ac:dyDescent="0.2">
      <c r="A71" t="s">
        <v>228</v>
      </c>
      <c r="C71"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v>
      </c>
    </row>
    <row r="72" spans="1:3" x14ac:dyDescent="0.2">
      <c r="A72" t="s">
        <v>292</v>
      </c>
      <c r="C72"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v>
      </c>
    </row>
    <row r="73" spans="1:3" x14ac:dyDescent="0.2">
      <c r="A73" t="s">
        <v>450</v>
      </c>
      <c r="C73"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v>
      </c>
    </row>
    <row r="74" spans="1:3" x14ac:dyDescent="0.2">
      <c r="A74" t="s">
        <v>851</v>
      </c>
      <c r="C74"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v>
      </c>
    </row>
    <row r="75" spans="1:3" x14ac:dyDescent="0.2">
      <c r="A75" t="s">
        <v>859</v>
      </c>
      <c r="C75"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v>
      </c>
    </row>
    <row r="76" spans="1:3" x14ac:dyDescent="0.2">
      <c r="A76" t="s">
        <v>1108</v>
      </c>
      <c r="C76"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v>
      </c>
    </row>
    <row r="77" spans="1:3" x14ac:dyDescent="0.2">
      <c r="A77" t="s">
        <v>1264</v>
      </c>
      <c r="C77"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v>
      </c>
    </row>
    <row r="78" spans="1:3" x14ac:dyDescent="0.2">
      <c r="A78" t="s">
        <v>1312</v>
      </c>
      <c r="C78"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v>
      </c>
    </row>
    <row r="79" spans="1:3" x14ac:dyDescent="0.2">
      <c r="A79" t="s">
        <v>173</v>
      </c>
      <c r="C79"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v>
      </c>
    </row>
    <row r="80" spans="1:3" x14ac:dyDescent="0.2">
      <c r="A80" t="s">
        <v>388</v>
      </c>
      <c r="C80"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v>
      </c>
    </row>
    <row r="81" spans="1:3" x14ac:dyDescent="0.2">
      <c r="A81" t="s">
        <v>713</v>
      </c>
      <c r="C81"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v>
      </c>
    </row>
    <row r="82" spans="1:3" x14ac:dyDescent="0.2">
      <c r="A82" t="s">
        <v>725</v>
      </c>
      <c r="C82"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v>
      </c>
    </row>
    <row r="83" spans="1:3" x14ac:dyDescent="0.2">
      <c r="A83" t="s">
        <v>839</v>
      </c>
      <c r="C83"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v>
      </c>
    </row>
    <row r="84" spans="1:3" x14ac:dyDescent="0.2">
      <c r="A84" t="s">
        <v>1071</v>
      </c>
      <c r="C84"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v>
      </c>
    </row>
    <row r="85" spans="1:3" x14ac:dyDescent="0.2">
      <c r="A85" t="s">
        <v>1239</v>
      </c>
      <c r="C85"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v>
      </c>
    </row>
    <row r="86" spans="1:3" x14ac:dyDescent="0.2">
      <c r="A86" t="s">
        <v>346</v>
      </c>
      <c r="C86"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v>
      </c>
    </row>
    <row r="87" spans="1:3" x14ac:dyDescent="0.2">
      <c r="A87" t="s">
        <v>634</v>
      </c>
      <c r="C87"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v>
      </c>
    </row>
    <row r="88" spans="1:3" x14ac:dyDescent="0.2">
      <c r="A88" t="s">
        <v>663</v>
      </c>
      <c r="C88"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v>
      </c>
    </row>
    <row r="89" spans="1:3" x14ac:dyDescent="0.2">
      <c r="A89" t="s">
        <v>829</v>
      </c>
      <c r="C89"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v>
      </c>
    </row>
    <row r="90" spans="1:3" x14ac:dyDescent="0.2">
      <c r="A90" t="s">
        <v>908</v>
      </c>
      <c r="C90"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v>
      </c>
    </row>
    <row r="91" spans="1:3" x14ac:dyDescent="0.2">
      <c r="A91" t="s">
        <v>922</v>
      </c>
      <c r="C91"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 OR A0A0X3XJ92</v>
      </c>
    </row>
    <row r="92" spans="1:3" x14ac:dyDescent="0.2">
      <c r="A92" t="s">
        <v>940</v>
      </c>
      <c r="C92"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 OR A0A0X3XJ92 OR A0A640U8Y7</v>
      </c>
    </row>
    <row r="93" spans="1:3" x14ac:dyDescent="0.2">
      <c r="A93" t="s">
        <v>1231</v>
      </c>
      <c r="C93"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 OR A0A0X3XJ92 OR A0A640U8Y7 OR A0A550I1F6</v>
      </c>
    </row>
    <row r="94" spans="1:3" x14ac:dyDescent="0.2">
      <c r="A94" t="s">
        <v>256</v>
      </c>
      <c r="C94"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 OR A0A0X3XJ92 OR A0A640U8Y7 OR A0A550I1F6 OR A0A0P7BSM0</v>
      </c>
    </row>
    <row r="95" spans="1:3" x14ac:dyDescent="0.2">
      <c r="A95" t="s">
        <v>274</v>
      </c>
      <c r="C95"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 OR A0A0X3XJ92 OR A0A640U8Y7 OR A0A550I1F6 OR A0A0P7BSM0 OR A0A285LUX0</v>
      </c>
    </row>
    <row r="96" spans="1:3" x14ac:dyDescent="0.2">
      <c r="A96" t="s">
        <v>686</v>
      </c>
      <c r="C96" s="2" t="str">
        <f t="shared" si="1"/>
        <v>H6RD74 OR A0A0D8B9R7 OR A0A386Z8R4 OR A8L2P6 OR A0A4U8W8L3 OR A0A4R1CQA8 OR A0A1S1PHZ0 OR A0A1Q5DQI7 OR F8AWR1 OR A0A1H4U0I3 OR A0A542QPK3 OR A0A328JE70 OR A0A1Q5BLT8 OR A0A5R8NM04 OR A0A5R8PEC4 OR A0A2P5JLT5 OR A0A1G6HBN6 OR A0A2U8NL32 OR A0A1Q5FHP4 OR A0A1K1VWQ2 OR A0A3N6G4L3 OR A0A1Q5CFA4 OR A0A3N5AWB6 OR A0A0C5GGY9 OR A0A1V0VCM0 OR A0A1V0UGS3 OR A0A1S1RMX1 OR A0A543FBB7 OR A0A1Q4VF13 OR A0A177HWE9 OR A0A5C6IFX0 OR A0A126Y1Y7 OR A0A437P591 OR A0A4Z1DEU0 OR A0A249LVA8 OR A0A1A9QU15 OR A0A3S8YDP4 OR A0A101QUH9 OR A0A1X7FKZ6 OR A0A1C6MF63 OR A0A3M8FBS7 OR D3CV92 OR A0A2M9K5M9 OR A0A397R6M1 OR A0A370VRT6 OR A0A0U3PPT0 OR A0A0B5I9P5 OR A0A0M2GI45 OR A0A1B1ARZ3 OR A0A385DAE6 OR A0A5J6J359 OR A0A2N3K371 OR A0A286CN28 OR A0A1S9NM58 OR A0A4Q6VAZ7 OR A0A2M9JN53 OR A0A2U2ZTV7 OR A0A542TS15 OR A0A1V2KGH1 OR A0A143C5Q3 OR A0A3N6EI05 OR A0A3N4UW46 OR A0A0S4QE21 OR A0A1C6P423 OR A0A3Q9KVQ0 OR A0A369V907 OR A0A4U0MVY1 OR V4J0H3 OR J2K3Y3 OR A0A209CGK4 OR A0A2P8PZV6 OR A0A0L8N4J7 OR A0A0H1ANQ1 OR A0A2T4NLP0 OR A0A3S0DAZ2 OR A0A2M8XMS1 OR A0A4R3CTR3 OR A0A3Q9EW09 OR A0A4S2S0J6 OR A0A4U5WKK9 OR A0A0P4R1I8 OR A0A2U2ZI84 OR A0A2A3GZD7 OR A0A399H7V9 OR A0A640SWP3 OR A0A1Y2NKX6 OR A0A1Q5MBS1 OR A0A2N3ZW76 OR A0A3N1V8G8 OR A0A0X3XJ92 OR A0A640U8Y7 OR A0A550I1F6 OR A0A0P7BSM0 OR A0A285LUX0 OR A0A5P1YDB0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15"/>
  <sheetViews>
    <sheetView tabSelected="1" topLeftCell="D1" workbookViewId="0">
      <selection activeCell="Y15" sqref="Y15"/>
    </sheetView>
  </sheetViews>
  <sheetFormatPr baseColWidth="10" defaultColWidth="8.83203125" defaultRowHeight="15" x14ac:dyDescent="0.2"/>
  <cols>
    <col min="1" max="1" width="8.83203125" style="2"/>
    <col min="2" max="2" width="7.5" style="2" customWidth="1"/>
    <col min="3" max="10" width="8.83203125" style="2"/>
    <col min="11" max="12" width="9.33203125" style="2" customWidth="1"/>
    <col min="13" max="16384" width="8.83203125" style="2"/>
  </cols>
  <sheetData>
    <row r="1" spans="1:19" x14ac:dyDescent="0.2">
      <c r="A1" s="2" t="s">
        <v>1376</v>
      </c>
      <c r="B1" s="2" t="s">
        <v>1377</v>
      </c>
      <c r="C1" s="2" t="s">
        <v>1378</v>
      </c>
      <c r="D1" s="2" t="s">
        <v>1379</v>
      </c>
      <c r="E1" s="2" t="s">
        <v>1730</v>
      </c>
      <c r="F1" s="2" t="s">
        <v>1733</v>
      </c>
      <c r="G1" s="2" t="s">
        <v>1734</v>
      </c>
      <c r="H1" s="2" t="s">
        <v>1735</v>
      </c>
      <c r="I1" s="2" t="s">
        <v>1736</v>
      </c>
      <c r="J1" s="2" t="s">
        <v>1737</v>
      </c>
      <c r="K1" s="2">
        <f>MAX(I1:I2447)</f>
        <v>0.59360730593607303</v>
      </c>
      <c r="L1" s="2" t="s">
        <v>1399</v>
      </c>
      <c r="M1" s="2" t="s">
        <v>1731</v>
      </c>
      <c r="N1" s="2" t="s">
        <v>1732</v>
      </c>
    </row>
    <row r="2" spans="1:19" x14ac:dyDescent="0.2">
      <c r="A2" s="2" t="s">
        <v>1071</v>
      </c>
      <c r="B2" s="2" t="s">
        <v>1380</v>
      </c>
      <c r="C2" s="2">
        <v>1346.1</v>
      </c>
      <c r="D2" s="2">
        <v>0</v>
      </c>
      <c r="E2" s="2" t="str">
        <f>IF(L2=0, "-", "+")</f>
        <v>-</v>
      </c>
      <c r="F2" s="2">
        <f>M2/307</f>
        <v>0</v>
      </c>
      <c r="G2" s="2">
        <f>N2/707</f>
        <v>1.4144271570014145E-3</v>
      </c>
      <c r="H2" s="2">
        <f>1-N2/707</f>
        <v>0.99858557284299854</v>
      </c>
      <c r="J2" s="2" t="s">
        <v>1738</v>
      </c>
      <c r="K2" s="2">
        <f>MATCH(K1,I2:I2447, 0)</f>
        <v>569</v>
      </c>
      <c r="L2" s="2">
        <f>IFERROR(MATCH(A2,Sheet0!A$2:A$308, 0), 0)</f>
        <v>0</v>
      </c>
      <c r="M2" s="2">
        <f>COUNTIF(L$2:L2, "&gt;"&amp;0)</f>
        <v>0</v>
      </c>
      <c r="N2" s="2">
        <f>COUNTIF(L$2:L2,"=0")</f>
        <v>1</v>
      </c>
    </row>
    <row r="3" spans="1:19" x14ac:dyDescent="0.2">
      <c r="A3" s="2" t="s">
        <v>531</v>
      </c>
      <c r="B3" s="2" t="s">
        <v>1381</v>
      </c>
      <c r="C3" s="2">
        <v>1340.8</v>
      </c>
      <c r="D3" s="2">
        <v>0</v>
      </c>
      <c r="E3" s="2" t="str">
        <f t="shared" ref="E3:E66" si="0">IF(L3=0, "-", "+")</f>
        <v>+</v>
      </c>
      <c r="F3" s="2">
        <f t="shared" ref="F3:F66" si="1">M3/307</f>
        <v>3.2573289902280132E-3</v>
      </c>
      <c r="G3" s="2">
        <f t="shared" ref="G3:G66" si="2">N3/707</f>
        <v>1.4144271570014145E-3</v>
      </c>
      <c r="H3" s="2">
        <f t="shared" ref="H3:H66" si="3">1-N3/707</f>
        <v>0.99858557284299854</v>
      </c>
      <c r="I3" s="2">
        <f t="shared" ref="I3:I66" si="4">2/(1/F3+(M3+N3)/M3)</f>
        <v>6.4724919093851136E-3</v>
      </c>
      <c r="J3" s="2" t="s">
        <v>1739</v>
      </c>
      <c r="K3" s="2">
        <v>667.8</v>
      </c>
      <c r="L3" s="2">
        <f>IFERROR(MATCH(A3,Sheet0!A$2:A$308, 0), 0)</f>
        <v>252</v>
      </c>
      <c r="M3" s="2">
        <f>COUNTIF(L$2:L3, "&gt;"&amp;0)</f>
        <v>1</v>
      </c>
      <c r="N3" s="2">
        <f>COUNTIF(L$2:L3,"=0")</f>
        <v>1</v>
      </c>
      <c r="R3" s="2">
        <f>COUNTIF(E2:E569,"=+")</f>
        <v>259</v>
      </c>
      <c r="S3" s="2">
        <f>COUNTIF(E2:E569,"=-")</f>
        <v>309</v>
      </c>
    </row>
    <row r="4" spans="1:19" x14ac:dyDescent="0.2">
      <c r="A4" s="2" t="s">
        <v>969</v>
      </c>
      <c r="B4" s="2" t="s">
        <v>1382</v>
      </c>
      <c r="C4" s="2">
        <v>1339.9</v>
      </c>
      <c r="D4" s="2">
        <v>0</v>
      </c>
      <c r="E4" s="2" t="str">
        <f t="shared" si="0"/>
        <v>-</v>
      </c>
      <c r="F4" s="2">
        <f t="shared" si="1"/>
        <v>3.2573289902280132E-3</v>
      </c>
      <c r="G4" s="2">
        <f t="shared" si="2"/>
        <v>2.828854314002829E-3</v>
      </c>
      <c r="H4" s="2">
        <f t="shared" si="3"/>
        <v>0.99717114568599718</v>
      </c>
      <c r="I4" s="2">
        <f t="shared" si="4"/>
        <v>6.4516129032258064E-3</v>
      </c>
      <c r="L4" s="2">
        <f>IFERROR(MATCH(A4,Sheet0!A$2:A$308, 0), 0)</f>
        <v>0</v>
      </c>
      <c r="M4" s="2">
        <f>COUNTIF(L$2:L4, "&gt;"&amp;0)</f>
        <v>1</v>
      </c>
      <c r="N4" s="2">
        <f>COUNTIF(L$2:L4,"=0")</f>
        <v>2</v>
      </c>
      <c r="R4" s="2">
        <f>COUNTIF(E570:E1015,"=+")</f>
        <v>48</v>
      </c>
      <c r="S4" s="2">
        <f>COUNTIF(E570:E1015,"=-")</f>
        <v>398</v>
      </c>
    </row>
    <row r="5" spans="1:19" x14ac:dyDescent="0.2">
      <c r="A5" s="2" t="s">
        <v>835</v>
      </c>
      <c r="B5" s="2" t="s">
        <v>1381</v>
      </c>
      <c r="C5" s="2">
        <v>1338.8</v>
      </c>
      <c r="D5" s="2">
        <v>0</v>
      </c>
      <c r="E5" s="2" t="str">
        <f t="shared" si="0"/>
        <v>-</v>
      </c>
      <c r="F5" s="2">
        <f t="shared" si="1"/>
        <v>3.2573289902280132E-3</v>
      </c>
      <c r="G5" s="2">
        <f t="shared" si="2"/>
        <v>4.2432814710042432E-3</v>
      </c>
      <c r="H5" s="2">
        <f t="shared" si="3"/>
        <v>0.99575671852899572</v>
      </c>
      <c r="I5" s="2">
        <f t="shared" si="4"/>
        <v>6.4308681672025723E-3</v>
      </c>
      <c r="L5" s="2">
        <f>IFERROR(MATCH(A5,Sheet0!A$2:A$308, 0), 0)</f>
        <v>0</v>
      </c>
      <c r="M5" s="2">
        <f>COUNTIF(L$2:L5, "&gt;"&amp;0)</f>
        <v>1</v>
      </c>
      <c r="N5" s="2">
        <f>COUNTIF(L$2:L5,"=0")</f>
        <v>3</v>
      </c>
    </row>
    <row r="6" spans="1:19" x14ac:dyDescent="0.2">
      <c r="A6" s="2" t="s">
        <v>956</v>
      </c>
      <c r="B6" s="2" t="s">
        <v>1382</v>
      </c>
      <c r="C6" s="2">
        <v>1337.6</v>
      </c>
      <c r="D6" s="2">
        <v>0</v>
      </c>
      <c r="E6" s="2" t="str">
        <f t="shared" si="0"/>
        <v>-</v>
      </c>
      <c r="F6" s="2">
        <f t="shared" si="1"/>
        <v>3.2573289902280132E-3</v>
      </c>
      <c r="G6" s="2">
        <f t="shared" si="2"/>
        <v>5.6577086280056579E-3</v>
      </c>
      <c r="H6" s="2">
        <f t="shared" si="3"/>
        <v>0.99434229137199437</v>
      </c>
      <c r="I6" s="2">
        <f t="shared" si="4"/>
        <v>6.41025641025641E-3</v>
      </c>
      <c r="L6" s="2">
        <f>IFERROR(MATCH(A6,Sheet0!A$2:A$308, 0), 0)</f>
        <v>0</v>
      </c>
      <c r="M6" s="2">
        <f>COUNTIF(L$2:L6, "&gt;"&amp;0)</f>
        <v>1</v>
      </c>
      <c r="N6" s="2">
        <f>COUNTIF(L$2:L6,"=0")</f>
        <v>4</v>
      </c>
    </row>
    <row r="7" spans="1:19" x14ac:dyDescent="0.2">
      <c r="A7" s="2" t="s">
        <v>1235</v>
      </c>
      <c r="B7" s="2" t="s">
        <v>1380</v>
      </c>
      <c r="C7" s="2">
        <v>1337.5</v>
      </c>
      <c r="D7" s="2">
        <v>0</v>
      </c>
      <c r="E7" s="2" t="str">
        <f t="shared" si="0"/>
        <v>-</v>
      </c>
      <c r="F7" s="2">
        <f t="shared" si="1"/>
        <v>3.2573289902280132E-3</v>
      </c>
      <c r="G7" s="2">
        <f t="shared" si="2"/>
        <v>7.0721357850070717E-3</v>
      </c>
      <c r="H7" s="2">
        <f t="shared" si="3"/>
        <v>0.99292786421499291</v>
      </c>
      <c r="I7" s="2">
        <f t="shared" si="4"/>
        <v>6.3897763578274758E-3</v>
      </c>
      <c r="L7" s="2">
        <f>IFERROR(MATCH(A7,Sheet0!A$2:A$308, 0), 0)</f>
        <v>0</v>
      </c>
      <c r="M7" s="2">
        <f>COUNTIF(L$2:L7, "&gt;"&amp;0)</f>
        <v>1</v>
      </c>
      <c r="N7" s="2">
        <f>COUNTIF(L$2:L7,"=0")</f>
        <v>5</v>
      </c>
    </row>
    <row r="8" spans="1:19" x14ac:dyDescent="0.2">
      <c r="A8" s="2" t="s">
        <v>553</v>
      </c>
      <c r="B8" s="2" t="s">
        <v>1381</v>
      </c>
      <c r="C8" s="2">
        <v>1336.2</v>
      </c>
      <c r="D8" s="2">
        <v>0</v>
      </c>
      <c r="E8" s="2" t="str">
        <f t="shared" si="0"/>
        <v>+</v>
      </c>
      <c r="F8" s="2">
        <f t="shared" si="1"/>
        <v>6.5146579804560263E-3</v>
      </c>
      <c r="G8" s="2">
        <f t="shared" si="2"/>
        <v>7.0721357850070717E-3</v>
      </c>
      <c r="H8" s="2">
        <f t="shared" si="3"/>
        <v>0.99292786421499291</v>
      </c>
      <c r="I8" s="2">
        <f t="shared" si="4"/>
        <v>1.2738853503184714E-2</v>
      </c>
      <c r="L8" s="2">
        <f>IFERROR(MATCH(A8,Sheet0!A$2:A$308, 0), 0)</f>
        <v>263</v>
      </c>
      <c r="M8" s="2">
        <f>COUNTIF(L$2:L8, "&gt;"&amp;0)</f>
        <v>2</v>
      </c>
      <c r="N8" s="2">
        <f>COUNTIF(L$2:L8,"=0")</f>
        <v>5</v>
      </c>
    </row>
    <row r="9" spans="1:19" x14ac:dyDescent="0.2">
      <c r="A9" s="2" t="s">
        <v>825</v>
      </c>
      <c r="B9" s="2" t="s">
        <v>1381</v>
      </c>
      <c r="C9" s="2">
        <v>1336.2</v>
      </c>
      <c r="D9" s="2">
        <v>0</v>
      </c>
      <c r="E9" s="2" t="str">
        <f t="shared" si="0"/>
        <v>-</v>
      </c>
      <c r="F9" s="2">
        <f t="shared" si="1"/>
        <v>6.5146579804560263E-3</v>
      </c>
      <c r="G9" s="2">
        <f t="shared" si="2"/>
        <v>8.4865629420084864E-3</v>
      </c>
      <c r="H9" s="2">
        <f t="shared" si="3"/>
        <v>0.99151343705799155</v>
      </c>
      <c r="I9" s="2">
        <f t="shared" si="4"/>
        <v>1.2698412698412698E-2</v>
      </c>
      <c r="L9" s="2">
        <f>IFERROR(MATCH(A9,Sheet0!A$2:A$308, 0), 0)</f>
        <v>0</v>
      </c>
      <c r="M9" s="2">
        <f>COUNTIF(L$2:L9, "&gt;"&amp;0)</f>
        <v>2</v>
      </c>
      <c r="N9" s="2">
        <f>COUNTIF(L$2:L9,"=0")</f>
        <v>6</v>
      </c>
    </row>
    <row r="10" spans="1:19" x14ac:dyDescent="0.2">
      <c r="A10" s="2" t="s">
        <v>573</v>
      </c>
      <c r="B10" s="2" t="s">
        <v>1380</v>
      </c>
      <c r="C10" s="2">
        <v>1335.5</v>
      </c>
      <c r="D10" s="2">
        <v>0</v>
      </c>
      <c r="E10" s="2" t="str">
        <f t="shared" si="0"/>
        <v>+</v>
      </c>
      <c r="F10" s="2">
        <f t="shared" si="1"/>
        <v>9.7719869706840382E-3</v>
      </c>
      <c r="G10" s="2">
        <f t="shared" si="2"/>
        <v>8.4865629420084864E-3</v>
      </c>
      <c r="H10" s="2">
        <f t="shared" si="3"/>
        <v>0.99151343705799155</v>
      </c>
      <c r="I10" s="2">
        <f t="shared" si="4"/>
        <v>1.8987341772151896E-2</v>
      </c>
      <c r="L10" s="2">
        <f>IFERROR(MATCH(A10,Sheet0!A$2:A$308, 0), 0)</f>
        <v>273</v>
      </c>
      <c r="M10" s="2">
        <f>COUNTIF(L$2:L10, "&gt;"&amp;0)</f>
        <v>3</v>
      </c>
      <c r="N10" s="2">
        <f>COUNTIF(L$2:L10,"=0")</f>
        <v>6</v>
      </c>
    </row>
    <row r="11" spans="1:19" x14ac:dyDescent="0.2">
      <c r="A11" s="2" t="s">
        <v>932</v>
      </c>
      <c r="B11" s="2" t="s">
        <v>1380</v>
      </c>
      <c r="C11" s="2">
        <v>1332.3</v>
      </c>
      <c r="D11" s="2">
        <v>0</v>
      </c>
      <c r="E11" s="2" t="str">
        <f t="shared" si="0"/>
        <v>-</v>
      </c>
      <c r="F11" s="2">
        <f t="shared" si="1"/>
        <v>9.7719869706840382E-3</v>
      </c>
      <c r="G11" s="2">
        <f t="shared" si="2"/>
        <v>9.9009900990099011E-3</v>
      </c>
      <c r="H11" s="2">
        <f t="shared" si="3"/>
        <v>0.99009900990099009</v>
      </c>
      <c r="I11" s="2">
        <f t="shared" si="4"/>
        <v>1.8927444794952682E-2</v>
      </c>
      <c r="L11" s="2">
        <f>IFERROR(MATCH(A11,Sheet0!A$2:A$308, 0), 0)</f>
        <v>0</v>
      </c>
      <c r="M11" s="2">
        <f>COUNTIF(L$2:L11, "&gt;"&amp;0)</f>
        <v>3</v>
      </c>
      <c r="N11" s="2">
        <f>COUNTIF(L$2:L11,"=0")</f>
        <v>7</v>
      </c>
    </row>
    <row r="12" spans="1:19" x14ac:dyDescent="0.2">
      <c r="A12" s="2" t="s">
        <v>1093</v>
      </c>
      <c r="B12" s="2" t="s">
        <v>1380</v>
      </c>
      <c r="C12" s="2">
        <v>1332.3</v>
      </c>
      <c r="D12" s="2">
        <v>0</v>
      </c>
      <c r="E12" s="2" t="str">
        <f t="shared" si="0"/>
        <v>-</v>
      </c>
      <c r="F12" s="2">
        <f t="shared" si="1"/>
        <v>9.7719869706840382E-3</v>
      </c>
      <c r="G12" s="2">
        <f t="shared" si="2"/>
        <v>1.1315417256011316E-2</v>
      </c>
      <c r="H12" s="2">
        <f t="shared" si="3"/>
        <v>0.98868458274398874</v>
      </c>
      <c r="I12" s="2">
        <f t="shared" si="4"/>
        <v>1.8867924528301883E-2</v>
      </c>
      <c r="L12" s="2">
        <f>IFERROR(MATCH(A12,Sheet0!A$2:A$308, 0), 0)</f>
        <v>0</v>
      </c>
      <c r="M12" s="2">
        <f>COUNTIF(L$2:L12, "&gt;"&amp;0)</f>
        <v>3</v>
      </c>
      <c r="N12" s="2">
        <f>COUNTIF(L$2:L12,"=0")</f>
        <v>8</v>
      </c>
    </row>
    <row r="13" spans="1:19" x14ac:dyDescent="0.2">
      <c r="A13" s="2" t="s">
        <v>1174</v>
      </c>
      <c r="B13" s="2" t="s">
        <v>1380</v>
      </c>
      <c r="C13" s="2">
        <v>1330.6</v>
      </c>
      <c r="D13" s="2">
        <v>0</v>
      </c>
      <c r="E13" s="2" t="str">
        <f t="shared" si="0"/>
        <v>-</v>
      </c>
      <c r="F13" s="2">
        <f t="shared" si="1"/>
        <v>9.7719869706840382E-3</v>
      </c>
      <c r="G13" s="2">
        <f t="shared" si="2"/>
        <v>1.272984441301273E-2</v>
      </c>
      <c r="H13" s="2">
        <f t="shared" si="3"/>
        <v>0.98727015558698727</v>
      </c>
      <c r="I13" s="2">
        <f t="shared" si="4"/>
        <v>1.8808777429467082E-2</v>
      </c>
      <c r="L13" s="2">
        <f>IFERROR(MATCH(A13,Sheet0!A$2:A$308, 0), 0)</f>
        <v>0</v>
      </c>
      <c r="M13" s="2">
        <f>COUNTIF(L$2:L13, "&gt;"&amp;0)</f>
        <v>3</v>
      </c>
      <c r="N13" s="2">
        <f>COUNTIF(L$2:L13,"=0")</f>
        <v>9</v>
      </c>
    </row>
    <row r="14" spans="1:19" x14ac:dyDescent="0.2">
      <c r="A14" s="2" t="s">
        <v>859</v>
      </c>
      <c r="B14" s="2" t="s">
        <v>1380</v>
      </c>
      <c r="C14" s="2">
        <v>1329.8</v>
      </c>
      <c r="D14" s="2">
        <v>0</v>
      </c>
      <c r="E14" s="2" t="str">
        <f t="shared" si="0"/>
        <v>-</v>
      </c>
      <c r="F14" s="2">
        <f t="shared" si="1"/>
        <v>9.7719869706840382E-3</v>
      </c>
      <c r="G14" s="2">
        <f t="shared" si="2"/>
        <v>1.4144271570014143E-2</v>
      </c>
      <c r="H14" s="2">
        <f t="shared" si="3"/>
        <v>0.98585572842998581</v>
      </c>
      <c r="I14" s="2">
        <f t="shared" si="4"/>
        <v>1.8749999999999999E-2</v>
      </c>
      <c r="L14" s="2">
        <f>IFERROR(MATCH(A14,Sheet0!A$2:A$308, 0), 0)</f>
        <v>0</v>
      </c>
      <c r="M14" s="2">
        <f>COUNTIF(L$2:L14, "&gt;"&amp;0)</f>
        <v>3</v>
      </c>
      <c r="N14" s="2">
        <f>COUNTIF(L$2:L14,"=0")</f>
        <v>10</v>
      </c>
    </row>
    <row r="15" spans="1:19" x14ac:dyDescent="0.2">
      <c r="A15" s="2" t="s">
        <v>159</v>
      </c>
      <c r="B15" s="2" t="s">
        <v>1381</v>
      </c>
      <c r="C15" s="2">
        <v>1329.1</v>
      </c>
      <c r="D15" s="2">
        <v>0</v>
      </c>
      <c r="E15" s="2" t="str">
        <f t="shared" si="0"/>
        <v>+</v>
      </c>
      <c r="F15" s="2">
        <f t="shared" si="1"/>
        <v>1.3029315960912053E-2</v>
      </c>
      <c r="G15" s="2">
        <f t="shared" si="2"/>
        <v>1.4144271570014143E-2</v>
      </c>
      <c r="H15" s="2">
        <f t="shared" si="3"/>
        <v>0.98585572842998581</v>
      </c>
      <c r="I15" s="2">
        <f t="shared" si="4"/>
        <v>2.4922118380062305E-2</v>
      </c>
      <c r="L15" s="2">
        <f>IFERROR(MATCH(A15,Sheet0!A$2:A$308, 0), 0)</f>
        <v>67</v>
      </c>
      <c r="M15" s="2">
        <f>COUNTIF(L$2:L15, "&gt;"&amp;0)</f>
        <v>4</v>
      </c>
      <c r="N15" s="2">
        <f>COUNTIF(L$2:L15,"=0")</f>
        <v>10</v>
      </c>
    </row>
    <row r="16" spans="1:19" x14ac:dyDescent="0.2">
      <c r="A16" s="2" t="s">
        <v>85</v>
      </c>
      <c r="B16" s="2" t="s">
        <v>1381</v>
      </c>
      <c r="C16" s="2">
        <v>1328.4</v>
      </c>
      <c r="D16" s="2">
        <v>0</v>
      </c>
      <c r="E16" s="2" t="str">
        <f t="shared" si="0"/>
        <v>+</v>
      </c>
      <c r="F16" s="2">
        <f t="shared" si="1"/>
        <v>1.6286644951140065E-2</v>
      </c>
      <c r="G16" s="2">
        <f t="shared" si="2"/>
        <v>1.4144271570014143E-2</v>
      </c>
      <c r="H16" s="2">
        <f t="shared" si="3"/>
        <v>0.98585572842998581</v>
      </c>
      <c r="I16" s="2">
        <f t="shared" si="4"/>
        <v>3.1055900621118009E-2</v>
      </c>
      <c r="L16" s="2">
        <f>IFERROR(MATCH(A16,Sheet0!A$2:A$308, 0), 0)</f>
        <v>31</v>
      </c>
      <c r="M16" s="2">
        <f>COUNTIF(L$2:L16, "&gt;"&amp;0)</f>
        <v>5</v>
      </c>
      <c r="N16" s="2">
        <f>COUNTIF(L$2:L16,"=0")</f>
        <v>10</v>
      </c>
    </row>
    <row r="17" spans="1:14" x14ac:dyDescent="0.2">
      <c r="A17" s="2" t="s">
        <v>1032</v>
      </c>
      <c r="B17" s="2" t="s">
        <v>1380</v>
      </c>
      <c r="C17" s="2">
        <v>1328.2</v>
      </c>
      <c r="D17" s="2">
        <v>0</v>
      </c>
      <c r="E17" s="2" t="str">
        <f t="shared" si="0"/>
        <v>-</v>
      </c>
      <c r="F17" s="2">
        <f t="shared" si="1"/>
        <v>1.6286644951140065E-2</v>
      </c>
      <c r="G17" s="2">
        <f t="shared" si="2"/>
        <v>1.5558698727015558E-2</v>
      </c>
      <c r="H17" s="2">
        <f t="shared" si="3"/>
        <v>0.98444130127298446</v>
      </c>
      <c r="I17" s="2">
        <f t="shared" si="4"/>
        <v>3.0959752321981428E-2</v>
      </c>
      <c r="L17" s="2">
        <f>IFERROR(MATCH(A17,Sheet0!A$2:A$308, 0), 0)</f>
        <v>0</v>
      </c>
      <c r="M17" s="2">
        <f>COUNTIF(L$2:L17, "&gt;"&amp;0)</f>
        <v>5</v>
      </c>
      <c r="N17" s="2">
        <f>COUNTIF(L$2:L17,"=0")</f>
        <v>11</v>
      </c>
    </row>
    <row r="18" spans="1:14" x14ac:dyDescent="0.2">
      <c r="A18" s="2" t="s">
        <v>372</v>
      </c>
      <c r="B18" s="2" t="s">
        <v>1382</v>
      </c>
      <c r="C18" s="2">
        <v>1327.3</v>
      </c>
      <c r="D18" s="2">
        <v>0</v>
      </c>
      <c r="E18" s="2" t="str">
        <f t="shared" si="0"/>
        <v>+</v>
      </c>
      <c r="F18" s="2">
        <f t="shared" si="1"/>
        <v>1.9543973941368076E-2</v>
      </c>
      <c r="G18" s="2">
        <f t="shared" si="2"/>
        <v>1.5558698727015558E-2</v>
      </c>
      <c r="H18" s="2">
        <f t="shared" si="3"/>
        <v>0.98444130127298446</v>
      </c>
      <c r="I18" s="2">
        <f t="shared" si="4"/>
        <v>3.7037037037037035E-2</v>
      </c>
      <c r="L18" s="2">
        <f>IFERROR(MATCH(A18,Sheet0!A$2:A$308, 0), 0)</f>
        <v>173</v>
      </c>
      <c r="M18" s="2">
        <f>COUNTIF(L$2:L18, "&gt;"&amp;0)</f>
        <v>6</v>
      </c>
      <c r="N18" s="2">
        <f>COUNTIF(L$2:L18,"=0")</f>
        <v>11</v>
      </c>
    </row>
    <row r="19" spans="1:14" x14ac:dyDescent="0.2">
      <c r="A19" s="2" t="s">
        <v>1314</v>
      </c>
      <c r="B19" s="2" t="s">
        <v>1383</v>
      </c>
      <c r="C19" s="2">
        <v>1326.1</v>
      </c>
      <c r="D19" s="2">
        <v>0</v>
      </c>
      <c r="E19" s="2" t="str">
        <f t="shared" si="0"/>
        <v>-</v>
      </c>
      <c r="F19" s="2">
        <f t="shared" si="1"/>
        <v>1.9543973941368076E-2</v>
      </c>
      <c r="G19" s="2">
        <f t="shared" si="2"/>
        <v>1.6973125884016973E-2</v>
      </c>
      <c r="H19" s="2">
        <f t="shared" si="3"/>
        <v>0.983026874115983</v>
      </c>
      <c r="I19" s="2">
        <f t="shared" si="4"/>
        <v>3.692307692307692E-2</v>
      </c>
      <c r="L19" s="2">
        <f>IFERROR(MATCH(A19,Sheet0!A$2:A$308, 0), 0)</f>
        <v>0</v>
      </c>
      <c r="M19" s="2">
        <f>COUNTIF(L$2:L19, "&gt;"&amp;0)</f>
        <v>6</v>
      </c>
      <c r="N19" s="2">
        <f>COUNTIF(L$2:L19,"=0")</f>
        <v>12</v>
      </c>
    </row>
    <row r="20" spans="1:14" x14ac:dyDescent="0.2">
      <c r="A20" s="2" t="s">
        <v>827</v>
      </c>
      <c r="B20" s="2" t="s">
        <v>1381</v>
      </c>
      <c r="C20" s="2">
        <v>1325.1</v>
      </c>
      <c r="D20" s="2">
        <v>0</v>
      </c>
      <c r="E20" s="2" t="str">
        <f t="shared" si="0"/>
        <v>-</v>
      </c>
      <c r="F20" s="2">
        <f t="shared" si="1"/>
        <v>1.9543973941368076E-2</v>
      </c>
      <c r="G20" s="2">
        <f t="shared" si="2"/>
        <v>1.8387553041018388E-2</v>
      </c>
      <c r="H20" s="2">
        <f t="shared" si="3"/>
        <v>0.98161244695898164</v>
      </c>
      <c r="I20" s="2">
        <f t="shared" si="4"/>
        <v>3.6809815950920241E-2</v>
      </c>
      <c r="L20" s="2">
        <f>IFERROR(MATCH(A20,Sheet0!A$2:A$308, 0), 0)</f>
        <v>0</v>
      </c>
      <c r="M20" s="2">
        <f>COUNTIF(L$2:L20, "&gt;"&amp;0)</f>
        <v>6</v>
      </c>
      <c r="N20" s="2">
        <f>COUNTIF(L$2:L20,"=0")</f>
        <v>13</v>
      </c>
    </row>
    <row r="21" spans="1:14" x14ac:dyDescent="0.2">
      <c r="A21" s="2" t="s">
        <v>173</v>
      </c>
      <c r="B21" s="2" t="s">
        <v>1380</v>
      </c>
      <c r="C21" s="2">
        <v>1324.6</v>
      </c>
      <c r="D21" s="2">
        <v>0</v>
      </c>
      <c r="E21" s="2" t="str">
        <f t="shared" si="0"/>
        <v>+</v>
      </c>
      <c r="F21" s="2">
        <f t="shared" si="1"/>
        <v>2.2801302931596091E-2</v>
      </c>
      <c r="G21" s="2">
        <f t="shared" si="2"/>
        <v>1.8387553041018388E-2</v>
      </c>
      <c r="H21" s="2">
        <f t="shared" si="3"/>
        <v>0.98161244695898164</v>
      </c>
      <c r="I21" s="2">
        <f t="shared" si="4"/>
        <v>4.2813455657492352E-2</v>
      </c>
      <c r="L21" s="2">
        <f>IFERROR(MATCH(A21,Sheet0!A$2:A$308, 0), 0)</f>
        <v>74</v>
      </c>
      <c r="M21" s="2">
        <f>COUNTIF(L$2:L21, "&gt;"&amp;0)</f>
        <v>7</v>
      </c>
      <c r="N21" s="2">
        <f>COUNTIF(L$2:L21,"=0")</f>
        <v>13</v>
      </c>
    </row>
    <row r="22" spans="1:14" x14ac:dyDescent="0.2">
      <c r="A22" s="2" t="s">
        <v>1338</v>
      </c>
      <c r="B22" s="2" t="s">
        <v>1381</v>
      </c>
      <c r="C22" s="2">
        <v>1323.8</v>
      </c>
      <c r="D22" s="2">
        <v>0</v>
      </c>
      <c r="E22" s="2" t="str">
        <f t="shared" si="0"/>
        <v>-</v>
      </c>
      <c r="F22" s="2">
        <f t="shared" si="1"/>
        <v>2.2801302931596091E-2</v>
      </c>
      <c r="G22" s="2">
        <f t="shared" si="2"/>
        <v>1.9801980198019802E-2</v>
      </c>
      <c r="H22" s="2">
        <f t="shared" si="3"/>
        <v>0.98019801980198018</v>
      </c>
      <c r="I22" s="2">
        <f t="shared" si="4"/>
        <v>4.2682926829268289E-2</v>
      </c>
      <c r="L22" s="2">
        <f>IFERROR(MATCH(A22,Sheet0!A$2:A$308, 0), 0)</f>
        <v>0</v>
      </c>
      <c r="M22" s="2">
        <f>COUNTIF(L$2:L22, "&gt;"&amp;0)</f>
        <v>7</v>
      </c>
      <c r="N22" s="2">
        <f>COUNTIF(L$2:L22,"=0")</f>
        <v>14</v>
      </c>
    </row>
    <row r="23" spans="1:14" x14ac:dyDescent="0.2">
      <c r="A23" s="2" t="s">
        <v>1349</v>
      </c>
      <c r="B23" s="2" t="s">
        <v>1380</v>
      </c>
      <c r="C23" s="2">
        <v>1323.4</v>
      </c>
      <c r="D23" s="2">
        <v>0</v>
      </c>
      <c r="E23" s="2" t="str">
        <f t="shared" si="0"/>
        <v>-</v>
      </c>
      <c r="F23" s="2">
        <f t="shared" si="1"/>
        <v>2.2801302931596091E-2</v>
      </c>
      <c r="G23" s="2">
        <f t="shared" si="2"/>
        <v>2.1216407355021217E-2</v>
      </c>
      <c r="H23" s="2">
        <f t="shared" si="3"/>
        <v>0.97878359264497883</v>
      </c>
      <c r="I23" s="2">
        <f t="shared" si="4"/>
        <v>4.2553191489361694E-2</v>
      </c>
      <c r="L23" s="2">
        <f>IFERROR(MATCH(A23,Sheet0!A$2:A$308, 0), 0)</f>
        <v>0</v>
      </c>
      <c r="M23" s="2">
        <f>COUNTIF(L$2:L23, "&gt;"&amp;0)</f>
        <v>7</v>
      </c>
      <c r="N23" s="2">
        <f>COUNTIF(L$2:L23,"=0")</f>
        <v>15</v>
      </c>
    </row>
    <row r="24" spans="1:14" x14ac:dyDescent="0.2">
      <c r="A24" s="2" t="s">
        <v>590</v>
      </c>
      <c r="B24" s="2" t="s">
        <v>1381</v>
      </c>
      <c r="C24" s="2">
        <v>1323</v>
      </c>
      <c r="D24" s="2">
        <v>0</v>
      </c>
      <c r="E24" s="2" t="str">
        <f t="shared" si="0"/>
        <v>+</v>
      </c>
      <c r="F24" s="2">
        <f t="shared" si="1"/>
        <v>2.6058631921824105E-2</v>
      </c>
      <c r="G24" s="2">
        <f t="shared" si="2"/>
        <v>2.1216407355021217E-2</v>
      </c>
      <c r="H24" s="2">
        <f t="shared" si="3"/>
        <v>0.97878359264497883</v>
      </c>
      <c r="I24" s="2">
        <f t="shared" si="4"/>
        <v>4.8484848484848485E-2</v>
      </c>
      <c r="L24" s="2">
        <f>IFERROR(MATCH(A24,Sheet0!A$2:A$308, 0), 0)</f>
        <v>282</v>
      </c>
      <c r="M24" s="2">
        <f>COUNTIF(L$2:L24, "&gt;"&amp;0)</f>
        <v>8</v>
      </c>
      <c r="N24" s="2">
        <f>COUNTIF(L$2:L24,"=0")</f>
        <v>15</v>
      </c>
    </row>
    <row r="25" spans="1:14" x14ac:dyDescent="0.2">
      <c r="A25" s="2" t="s">
        <v>795</v>
      </c>
      <c r="B25" s="2" t="s">
        <v>1381</v>
      </c>
      <c r="C25" s="2">
        <v>1322.7</v>
      </c>
      <c r="D25" s="2">
        <v>0</v>
      </c>
      <c r="E25" s="2" t="str">
        <f t="shared" si="0"/>
        <v>-</v>
      </c>
      <c r="F25" s="2">
        <f t="shared" si="1"/>
        <v>2.6058631921824105E-2</v>
      </c>
      <c r="G25" s="2">
        <f t="shared" si="2"/>
        <v>2.2630834512022632E-2</v>
      </c>
      <c r="H25" s="2">
        <f t="shared" si="3"/>
        <v>0.97736916548797736</v>
      </c>
      <c r="I25" s="2">
        <f t="shared" si="4"/>
        <v>4.8338368580060423E-2</v>
      </c>
      <c r="L25" s="2">
        <f>IFERROR(MATCH(A25,Sheet0!A$2:A$308, 0), 0)</f>
        <v>0</v>
      </c>
      <c r="M25" s="2">
        <f>COUNTIF(L$2:L25, "&gt;"&amp;0)</f>
        <v>8</v>
      </c>
      <c r="N25" s="2">
        <f>COUNTIF(L$2:L25,"=0")</f>
        <v>16</v>
      </c>
    </row>
    <row r="26" spans="1:14" x14ac:dyDescent="0.2">
      <c r="A26" s="2" t="s">
        <v>1091</v>
      </c>
      <c r="B26" s="2" t="s">
        <v>1382</v>
      </c>
      <c r="C26" s="2">
        <v>1322.4</v>
      </c>
      <c r="D26" s="2">
        <v>0</v>
      </c>
      <c r="E26" s="2" t="str">
        <f t="shared" si="0"/>
        <v>-</v>
      </c>
      <c r="F26" s="2">
        <f t="shared" si="1"/>
        <v>2.6058631921824105E-2</v>
      </c>
      <c r="G26" s="2">
        <f t="shared" si="2"/>
        <v>2.4045261669024046E-2</v>
      </c>
      <c r="H26" s="2">
        <f t="shared" si="3"/>
        <v>0.9759547383309759</v>
      </c>
      <c r="I26" s="2">
        <f t="shared" si="4"/>
        <v>4.8192771084337352E-2</v>
      </c>
      <c r="L26" s="2">
        <f>IFERROR(MATCH(A26,Sheet0!A$2:A$308, 0), 0)</f>
        <v>0</v>
      </c>
      <c r="M26" s="2">
        <f>COUNTIF(L$2:L26, "&gt;"&amp;0)</f>
        <v>8</v>
      </c>
      <c r="N26" s="2">
        <f>COUNTIF(L$2:L26,"=0")</f>
        <v>17</v>
      </c>
    </row>
    <row r="27" spans="1:14" x14ac:dyDescent="0.2">
      <c r="A27" s="2" t="s">
        <v>280</v>
      </c>
      <c r="B27" s="2" t="s">
        <v>1380</v>
      </c>
      <c r="C27" s="2">
        <v>1322.3</v>
      </c>
      <c r="D27" s="2">
        <v>0</v>
      </c>
      <c r="E27" s="2" t="str">
        <f t="shared" si="0"/>
        <v>+</v>
      </c>
      <c r="F27" s="2">
        <f t="shared" si="1"/>
        <v>2.9315960912052116E-2</v>
      </c>
      <c r="G27" s="2">
        <f t="shared" si="2"/>
        <v>2.4045261669024046E-2</v>
      </c>
      <c r="H27" s="2">
        <f t="shared" si="3"/>
        <v>0.9759547383309759</v>
      </c>
      <c r="I27" s="2">
        <f t="shared" si="4"/>
        <v>5.4054054054054057E-2</v>
      </c>
      <c r="L27" s="2">
        <f>IFERROR(MATCH(A27,Sheet0!A$2:A$308, 0), 0)</f>
        <v>125</v>
      </c>
      <c r="M27" s="2">
        <f>COUNTIF(L$2:L27, "&gt;"&amp;0)</f>
        <v>9</v>
      </c>
      <c r="N27" s="2">
        <f>COUNTIF(L$2:L27,"=0")</f>
        <v>17</v>
      </c>
    </row>
    <row r="28" spans="1:14" x14ac:dyDescent="0.2">
      <c r="A28" s="2" t="s">
        <v>1273</v>
      </c>
      <c r="B28" s="2" t="s">
        <v>1381</v>
      </c>
      <c r="C28" s="2">
        <v>1321.8</v>
      </c>
      <c r="D28" s="2">
        <v>0</v>
      </c>
      <c r="E28" s="2" t="str">
        <f t="shared" si="0"/>
        <v>-</v>
      </c>
      <c r="F28" s="2">
        <f t="shared" si="1"/>
        <v>2.9315960912052116E-2</v>
      </c>
      <c r="G28" s="2">
        <f t="shared" si="2"/>
        <v>2.5459688826025461E-2</v>
      </c>
      <c r="H28" s="2">
        <f t="shared" si="3"/>
        <v>0.97454031117397455</v>
      </c>
      <c r="I28" s="2">
        <f t="shared" si="4"/>
        <v>5.389221556886227E-2</v>
      </c>
      <c r="L28" s="2">
        <f>IFERROR(MATCH(A28,Sheet0!A$2:A$308, 0), 0)</f>
        <v>0</v>
      </c>
      <c r="M28" s="2">
        <f>COUNTIF(L$2:L28, "&gt;"&amp;0)</f>
        <v>9</v>
      </c>
      <c r="N28" s="2">
        <f>COUNTIF(L$2:L28,"=0")</f>
        <v>18</v>
      </c>
    </row>
    <row r="29" spans="1:14" x14ac:dyDescent="0.2">
      <c r="A29" s="2" t="s">
        <v>96</v>
      </c>
      <c r="B29" s="2" t="s">
        <v>1381</v>
      </c>
      <c r="C29" s="2">
        <v>1321.4</v>
      </c>
      <c r="D29" s="2">
        <v>0</v>
      </c>
      <c r="E29" s="2" t="str">
        <f t="shared" si="0"/>
        <v>+</v>
      </c>
      <c r="F29" s="2">
        <f t="shared" si="1"/>
        <v>3.2573289902280131E-2</v>
      </c>
      <c r="G29" s="2">
        <f t="shared" si="2"/>
        <v>2.5459688826025461E-2</v>
      </c>
      <c r="H29" s="2">
        <f t="shared" si="3"/>
        <v>0.97454031117397455</v>
      </c>
      <c r="I29" s="2">
        <f t="shared" si="4"/>
        <v>5.9701492537313432E-2</v>
      </c>
      <c r="L29" s="2">
        <f>IFERROR(MATCH(A29,Sheet0!A$2:A$308, 0), 0)</f>
        <v>36</v>
      </c>
      <c r="M29" s="2">
        <f>COUNTIF(L$2:L29, "&gt;"&amp;0)</f>
        <v>10</v>
      </c>
      <c r="N29" s="2">
        <f>COUNTIF(L$2:L29,"=0")</f>
        <v>18</v>
      </c>
    </row>
    <row r="30" spans="1:14" x14ac:dyDescent="0.2">
      <c r="A30" s="2" t="s">
        <v>394</v>
      </c>
      <c r="B30" s="2" t="s">
        <v>1381</v>
      </c>
      <c r="C30" s="2">
        <v>1320.3</v>
      </c>
      <c r="D30" s="2">
        <v>0</v>
      </c>
      <c r="E30" s="2" t="str">
        <f t="shared" si="0"/>
        <v>+</v>
      </c>
      <c r="F30" s="2">
        <f t="shared" si="1"/>
        <v>3.5830618892508145E-2</v>
      </c>
      <c r="G30" s="2">
        <f t="shared" si="2"/>
        <v>2.5459688826025461E-2</v>
      </c>
      <c r="H30" s="2">
        <f t="shared" si="3"/>
        <v>0.97454031117397455</v>
      </c>
      <c r="I30" s="2">
        <f t="shared" si="4"/>
        <v>6.5476190476190479E-2</v>
      </c>
      <c r="L30" s="2">
        <f>IFERROR(MATCH(A30,Sheet0!A$2:A$308, 0), 0)</f>
        <v>184</v>
      </c>
      <c r="M30" s="2">
        <f>COUNTIF(L$2:L30, "&gt;"&amp;0)</f>
        <v>11</v>
      </c>
      <c r="N30" s="2">
        <f>COUNTIF(L$2:L30,"=0")</f>
        <v>18</v>
      </c>
    </row>
    <row r="31" spans="1:14" x14ac:dyDescent="0.2">
      <c r="A31" s="2" t="s">
        <v>21</v>
      </c>
      <c r="B31" s="2" t="s">
        <v>1382</v>
      </c>
      <c r="C31" s="2">
        <v>1320</v>
      </c>
      <c r="D31" s="2">
        <v>0</v>
      </c>
      <c r="E31" s="2" t="str">
        <f t="shared" si="0"/>
        <v>+</v>
      </c>
      <c r="F31" s="2">
        <f t="shared" si="1"/>
        <v>3.9087947882736153E-2</v>
      </c>
      <c r="G31" s="2">
        <f t="shared" si="2"/>
        <v>2.5459688826025461E-2</v>
      </c>
      <c r="H31" s="2">
        <f t="shared" si="3"/>
        <v>0.97454031117397455</v>
      </c>
      <c r="I31" s="2">
        <f t="shared" si="4"/>
        <v>7.1216617210682481E-2</v>
      </c>
      <c r="L31" s="2">
        <f>IFERROR(MATCH(A31,Sheet0!A$2:A$308, 0), 0)</f>
        <v>4</v>
      </c>
      <c r="M31" s="2">
        <f>COUNTIF(L$2:L31, "&gt;"&amp;0)</f>
        <v>12</v>
      </c>
      <c r="N31" s="2">
        <f>COUNTIF(L$2:L31,"=0")</f>
        <v>18</v>
      </c>
    </row>
    <row r="32" spans="1:14" x14ac:dyDescent="0.2">
      <c r="A32" s="2" t="s">
        <v>778</v>
      </c>
      <c r="B32" s="2" t="s">
        <v>1381</v>
      </c>
      <c r="C32" s="2">
        <v>1319.8</v>
      </c>
      <c r="D32" s="2">
        <v>0</v>
      </c>
      <c r="E32" s="2" t="str">
        <f t="shared" si="0"/>
        <v>-</v>
      </c>
      <c r="F32" s="2">
        <f t="shared" si="1"/>
        <v>3.9087947882736153E-2</v>
      </c>
      <c r="G32" s="2">
        <f t="shared" si="2"/>
        <v>2.6874115983026876E-2</v>
      </c>
      <c r="H32" s="2">
        <f t="shared" si="3"/>
        <v>0.97312588401697309</v>
      </c>
      <c r="I32" s="2">
        <f t="shared" si="4"/>
        <v>7.1005917159763315E-2</v>
      </c>
      <c r="L32" s="2">
        <f>IFERROR(MATCH(A32,Sheet0!A$2:A$308, 0), 0)</f>
        <v>0</v>
      </c>
      <c r="M32" s="2">
        <f>COUNTIF(L$2:L32, "&gt;"&amp;0)</f>
        <v>12</v>
      </c>
      <c r="N32" s="2">
        <f>COUNTIF(L$2:L32,"=0")</f>
        <v>19</v>
      </c>
    </row>
    <row r="33" spans="1:14" x14ac:dyDescent="0.2">
      <c r="A33" s="2" t="s">
        <v>1334</v>
      </c>
      <c r="B33" s="2" t="s">
        <v>1381</v>
      </c>
      <c r="C33" s="2">
        <v>1319.8</v>
      </c>
      <c r="D33" s="2">
        <v>0</v>
      </c>
      <c r="E33" s="2" t="str">
        <f t="shared" si="0"/>
        <v>-</v>
      </c>
      <c r="F33" s="2">
        <f t="shared" si="1"/>
        <v>3.9087947882736153E-2</v>
      </c>
      <c r="G33" s="2">
        <f t="shared" si="2"/>
        <v>2.8288543140028287E-2</v>
      </c>
      <c r="H33" s="2">
        <f t="shared" si="3"/>
        <v>0.97171145685997173</v>
      </c>
      <c r="I33" s="2">
        <f t="shared" si="4"/>
        <v>7.0796460176991136E-2</v>
      </c>
      <c r="L33" s="2">
        <f>IFERROR(MATCH(A33,Sheet0!A$2:A$308, 0), 0)</f>
        <v>0</v>
      </c>
      <c r="M33" s="2">
        <f>COUNTIF(L$2:L33, "&gt;"&amp;0)</f>
        <v>12</v>
      </c>
      <c r="N33" s="2">
        <f>COUNTIF(L$2:L33,"=0")</f>
        <v>20</v>
      </c>
    </row>
    <row r="34" spans="1:14" x14ac:dyDescent="0.2">
      <c r="A34" s="2" t="s">
        <v>766</v>
      </c>
      <c r="B34" s="2" t="s">
        <v>1381</v>
      </c>
      <c r="C34" s="2">
        <v>1319.4</v>
      </c>
      <c r="D34" s="2">
        <v>0</v>
      </c>
      <c r="E34" s="2" t="str">
        <f t="shared" si="0"/>
        <v>-</v>
      </c>
      <c r="F34" s="2">
        <f t="shared" si="1"/>
        <v>3.9087947882736153E-2</v>
      </c>
      <c r="G34" s="2">
        <f t="shared" si="2"/>
        <v>2.9702970297029702E-2</v>
      </c>
      <c r="H34" s="2">
        <f t="shared" si="3"/>
        <v>0.97029702970297027</v>
      </c>
      <c r="I34" s="2">
        <f t="shared" si="4"/>
        <v>7.0588235294117646E-2</v>
      </c>
      <c r="L34" s="2">
        <f>IFERROR(MATCH(A34,Sheet0!A$2:A$308, 0), 0)</f>
        <v>0</v>
      </c>
      <c r="M34" s="2">
        <f>COUNTIF(L$2:L34, "&gt;"&amp;0)</f>
        <v>12</v>
      </c>
      <c r="N34" s="2">
        <f>COUNTIF(L$2:L34,"=0")</f>
        <v>21</v>
      </c>
    </row>
    <row r="35" spans="1:14" x14ac:dyDescent="0.2">
      <c r="A35" s="2" t="s">
        <v>1258</v>
      </c>
      <c r="B35" s="2" t="s">
        <v>1381</v>
      </c>
      <c r="C35" s="2">
        <v>1318.5</v>
      </c>
      <c r="D35" s="2">
        <v>0</v>
      </c>
      <c r="E35" s="2" t="str">
        <f t="shared" si="0"/>
        <v>-</v>
      </c>
      <c r="F35" s="2">
        <f t="shared" si="1"/>
        <v>3.9087947882736153E-2</v>
      </c>
      <c r="G35" s="2">
        <f t="shared" si="2"/>
        <v>3.1117397454031116E-2</v>
      </c>
      <c r="H35" s="2">
        <f t="shared" si="3"/>
        <v>0.96888260254596892</v>
      </c>
      <c r="I35" s="2">
        <f t="shared" si="4"/>
        <v>7.0381231671554245E-2</v>
      </c>
      <c r="L35" s="2">
        <f>IFERROR(MATCH(A35,Sheet0!A$2:A$308, 0), 0)</f>
        <v>0</v>
      </c>
      <c r="M35" s="2">
        <f>COUNTIF(L$2:L35, "&gt;"&amp;0)</f>
        <v>12</v>
      </c>
      <c r="N35" s="2">
        <f>COUNTIF(L$2:L35,"=0")</f>
        <v>22</v>
      </c>
    </row>
    <row r="36" spans="1:14" x14ac:dyDescent="0.2">
      <c r="A36" s="2" t="s">
        <v>646</v>
      </c>
      <c r="B36" s="2" t="s">
        <v>1381</v>
      </c>
      <c r="C36" s="2">
        <v>1318.4</v>
      </c>
      <c r="D36" s="2">
        <v>0</v>
      </c>
      <c r="E36" s="2" t="str">
        <f t="shared" si="0"/>
        <v>-</v>
      </c>
      <c r="F36" s="2">
        <f t="shared" si="1"/>
        <v>3.9087947882736153E-2</v>
      </c>
      <c r="G36" s="2">
        <f t="shared" si="2"/>
        <v>3.2531824611032531E-2</v>
      </c>
      <c r="H36" s="2">
        <f t="shared" si="3"/>
        <v>0.96746817538896746</v>
      </c>
      <c r="I36" s="2">
        <f t="shared" si="4"/>
        <v>7.0175438596491224E-2</v>
      </c>
      <c r="L36" s="2">
        <f>IFERROR(MATCH(A36,Sheet0!A$2:A$308, 0), 0)</f>
        <v>0</v>
      </c>
      <c r="M36" s="2">
        <f>COUNTIF(L$2:L36, "&gt;"&amp;0)</f>
        <v>12</v>
      </c>
      <c r="N36" s="2">
        <f>COUNTIF(L$2:L36,"=0")</f>
        <v>23</v>
      </c>
    </row>
    <row r="37" spans="1:14" x14ac:dyDescent="0.2">
      <c r="A37" s="2" t="s">
        <v>975</v>
      </c>
      <c r="B37" s="2" t="s">
        <v>1380</v>
      </c>
      <c r="C37" s="2">
        <v>1318.2</v>
      </c>
      <c r="D37" s="2">
        <v>0</v>
      </c>
      <c r="E37" s="2" t="str">
        <f t="shared" si="0"/>
        <v>-</v>
      </c>
      <c r="F37" s="2">
        <f t="shared" si="1"/>
        <v>3.9087947882736153E-2</v>
      </c>
      <c r="G37" s="2">
        <f t="shared" si="2"/>
        <v>3.3946251768033946E-2</v>
      </c>
      <c r="H37" s="2">
        <f t="shared" si="3"/>
        <v>0.9660537482319661</v>
      </c>
      <c r="I37" s="2">
        <f t="shared" si="4"/>
        <v>6.9970845481049551E-2</v>
      </c>
      <c r="L37" s="2">
        <f>IFERROR(MATCH(A37,Sheet0!A$2:A$308, 0), 0)</f>
        <v>0</v>
      </c>
      <c r="M37" s="2">
        <f>COUNTIF(L$2:L37, "&gt;"&amp;0)</f>
        <v>12</v>
      </c>
      <c r="N37" s="2">
        <f>COUNTIF(L$2:L37,"=0")</f>
        <v>24</v>
      </c>
    </row>
    <row r="38" spans="1:14" x14ac:dyDescent="0.2">
      <c r="A38" s="2" t="s">
        <v>1300</v>
      </c>
      <c r="B38" s="2" t="s">
        <v>1380</v>
      </c>
      <c r="C38" s="2">
        <v>1318.1</v>
      </c>
      <c r="D38" s="2">
        <v>0</v>
      </c>
      <c r="E38" s="2" t="str">
        <f t="shared" si="0"/>
        <v>-</v>
      </c>
      <c r="F38" s="2">
        <f t="shared" si="1"/>
        <v>3.9087947882736153E-2</v>
      </c>
      <c r="G38" s="2">
        <f t="shared" si="2"/>
        <v>3.536067892503536E-2</v>
      </c>
      <c r="H38" s="2">
        <f t="shared" si="3"/>
        <v>0.96463932107496464</v>
      </c>
      <c r="I38" s="2">
        <f t="shared" si="4"/>
        <v>6.9767441860465115E-2</v>
      </c>
      <c r="L38" s="2">
        <f>IFERROR(MATCH(A38,Sheet0!A$2:A$308, 0), 0)</f>
        <v>0</v>
      </c>
      <c r="M38" s="2">
        <f>COUNTIF(L$2:L38, "&gt;"&amp;0)</f>
        <v>12</v>
      </c>
      <c r="N38" s="2">
        <f>COUNTIF(L$2:L38,"=0")</f>
        <v>25</v>
      </c>
    </row>
    <row r="39" spans="1:14" x14ac:dyDescent="0.2">
      <c r="A39" s="2" t="s">
        <v>203</v>
      </c>
      <c r="B39" s="2" t="s">
        <v>1380</v>
      </c>
      <c r="C39" s="2">
        <v>1318.1</v>
      </c>
      <c r="D39" s="2">
        <v>0</v>
      </c>
      <c r="E39" s="2" t="str">
        <f t="shared" si="0"/>
        <v>+</v>
      </c>
      <c r="F39" s="2">
        <f t="shared" si="1"/>
        <v>4.2345276872964167E-2</v>
      </c>
      <c r="G39" s="2">
        <f t="shared" si="2"/>
        <v>3.536067892503536E-2</v>
      </c>
      <c r="H39" s="2">
        <f t="shared" si="3"/>
        <v>0.96463932107496464</v>
      </c>
      <c r="I39" s="2">
        <f t="shared" si="4"/>
        <v>7.5362318840579701E-2</v>
      </c>
      <c r="L39" s="2">
        <f>IFERROR(MATCH(A39,Sheet0!A$2:A$308, 0), 0)</f>
        <v>88</v>
      </c>
      <c r="M39" s="2">
        <f>COUNTIF(L$2:L39, "&gt;"&amp;0)</f>
        <v>13</v>
      </c>
      <c r="N39" s="2">
        <f>COUNTIF(L$2:L39,"=0")</f>
        <v>25</v>
      </c>
    </row>
    <row r="40" spans="1:14" x14ac:dyDescent="0.2">
      <c r="A40" s="2" t="s">
        <v>410</v>
      </c>
      <c r="B40" s="2" t="s">
        <v>1380</v>
      </c>
      <c r="C40" s="2">
        <v>1317.9</v>
      </c>
      <c r="D40" s="2">
        <v>0</v>
      </c>
      <c r="E40" s="2" t="str">
        <f t="shared" si="0"/>
        <v>+</v>
      </c>
      <c r="F40" s="2">
        <f t="shared" si="1"/>
        <v>4.5602605863192182E-2</v>
      </c>
      <c r="G40" s="2">
        <f t="shared" si="2"/>
        <v>3.536067892503536E-2</v>
      </c>
      <c r="H40" s="2">
        <f t="shared" si="3"/>
        <v>0.96463932107496464</v>
      </c>
      <c r="I40" s="2">
        <f t="shared" si="4"/>
        <v>8.0924855491329481E-2</v>
      </c>
      <c r="L40" s="2">
        <f>IFERROR(MATCH(A40,Sheet0!A$2:A$308, 0), 0)</f>
        <v>192</v>
      </c>
      <c r="M40" s="2">
        <f>COUNTIF(L$2:L40, "&gt;"&amp;0)</f>
        <v>14</v>
      </c>
      <c r="N40" s="2">
        <f>COUNTIF(L$2:L40,"=0")</f>
        <v>25</v>
      </c>
    </row>
    <row r="41" spans="1:14" x14ac:dyDescent="0.2">
      <c r="A41" s="2" t="s">
        <v>141</v>
      </c>
      <c r="B41" s="2" t="s">
        <v>1381</v>
      </c>
      <c r="C41" s="2">
        <v>1317.8</v>
      </c>
      <c r="D41" s="2">
        <v>0</v>
      </c>
      <c r="E41" s="2" t="str">
        <f t="shared" si="0"/>
        <v>+</v>
      </c>
      <c r="F41" s="2">
        <f t="shared" si="1"/>
        <v>4.8859934853420196E-2</v>
      </c>
      <c r="G41" s="2">
        <f t="shared" si="2"/>
        <v>3.536067892503536E-2</v>
      </c>
      <c r="H41" s="2">
        <f t="shared" si="3"/>
        <v>0.96463932107496464</v>
      </c>
      <c r="I41" s="2">
        <f t="shared" si="4"/>
        <v>8.645533141210375E-2</v>
      </c>
      <c r="L41" s="2">
        <f>IFERROR(MATCH(A41,Sheet0!A$2:A$308, 0), 0)</f>
        <v>58</v>
      </c>
      <c r="M41" s="2">
        <f>COUNTIF(L$2:L41, "&gt;"&amp;0)</f>
        <v>15</v>
      </c>
      <c r="N41" s="2">
        <f>COUNTIF(L$2:L41,"=0")</f>
        <v>25</v>
      </c>
    </row>
    <row r="42" spans="1:14" x14ac:dyDescent="0.2">
      <c r="A42" s="2" t="s">
        <v>501</v>
      </c>
      <c r="B42" s="2" t="s">
        <v>1381</v>
      </c>
      <c r="C42" s="2">
        <v>1317.8</v>
      </c>
      <c r="D42" s="2">
        <v>0</v>
      </c>
      <c r="E42" s="2" t="str">
        <f t="shared" si="0"/>
        <v>+</v>
      </c>
      <c r="F42" s="2">
        <f t="shared" si="1"/>
        <v>5.2117263843648211E-2</v>
      </c>
      <c r="G42" s="2">
        <f t="shared" si="2"/>
        <v>3.536067892503536E-2</v>
      </c>
      <c r="H42" s="2">
        <f t="shared" si="3"/>
        <v>0.96463932107496464</v>
      </c>
      <c r="I42" s="2">
        <f t="shared" si="4"/>
        <v>9.1954022988505746E-2</v>
      </c>
      <c r="L42" s="2">
        <f>IFERROR(MATCH(A42,Sheet0!A$2:A$308, 0), 0)</f>
        <v>236</v>
      </c>
      <c r="M42" s="2">
        <f>COUNTIF(L$2:L42, "&gt;"&amp;0)</f>
        <v>16</v>
      </c>
      <c r="N42" s="2">
        <f>COUNTIF(L$2:L42,"=0")</f>
        <v>25</v>
      </c>
    </row>
    <row r="43" spans="1:14" x14ac:dyDescent="0.2">
      <c r="A43" s="2" t="s">
        <v>505</v>
      </c>
      <c r="B43" s="2" t="s">
        <v>1380</v>
      </c>
      <c r="C43" s="2">
        <v>1317.4</v>
      </c>
      <c r="D43" s="2">
        <v>0</v>
      </c>
      <c r="E43" s="2" t="str">
        <f t="shared" si="0"/>
        <v>+</v>
      </c>
      <c r="F43" s="2">
        <f t="shared" si="1"/>
        <v>5.5374592833876218E-2</v>
      </c>
      <c r="G43" s="2">
        <f t="shared" si="2"/>
        <v>3.536067892503536E-2</v>
      </c>
      <c r="H43" s="2">
        <f t="shared" si="3"/>
        <v>0.96463932107496464</v>
      </c>
      <c r="I43" s="2">
        <f t="shared" si="4"/>
        <v>9.7421203438395401E-2</v>
      </c>
      <c r="L43" s="2">
        <f>IFERROR(MATCH(A43,Sheet0!A$2:A$308, 0), 0)</f>
        <v>238</v>
      </c>
      <c r="M43" s="2">
        <f>COUNTIF(L$2:L43, "&gt;"&amp;0)</f>
        <v>17</v>
      </c>
      <c r="N43" s="2">
        <f>COUNTIF(L$2:L43,"=0")</f>
        <v>25</v>
      </c>
    </row>
    <row r="44" spans="1:14" x14ac:dyDescent="0.2">
      <c r="A44" s="2" t="s">
        <v>1053</v>
      </c>
      <c r="B44" s="2" t="s">
        <v>1380</v>
      </c>
      <c r="C44" s="2">
        <v>1317.2</v>
      </c>
      <c r="D44" s="2">
        <v>0</v>
      </c>
      <c r="E44" s="2" t="str">
        <f t="shared" si="0"/>
        <v>-</v>
      </c>
      <c r="F44" s="2">
        <f t="shared" si="1"/>
        <v>5.5374592833876218E-2</v>
      </c>
      <c r="G44" s="2">
        <f t="shared" si="2"/>
        <v>3.6775106082036775E-2</v>
      </c>
      <c r="H44" s="2">
        <f t="shared" si="3"/>
        <v>0.96322489391796318</v>
      </c>
      <c r="I44" s="2">
        <f t="shared" si="4"/>
        <v>9.7142857142857156E-2</v>
      </c>
      <c r="L44" s="2">
        <f>IFERROR(MATCH(A44,Sheet0!A$2:A$308, 0), 0)</f>
        <v>0</v>
      </c>
      <c r="M44" s="2">
        <f>COUNTIF(L$2:L44, "&gt;"&amp;0)</f>
        <v>17</v>
      </c>
      <c r="N44" s="2">
        <f>COUNTIF(L$2:L44,"=0")</f>
        <v>26</v>
      </c>
    </row>
    <row r="45" spans="1:14" x14ac:dyDescent="0.2">
      <c r="A45" s="2" t="s">
        <v>812</v>
      </c>
      <c r="B45" s="2" t="s">
        <v>1380</v>
      </c>
      <c r="C45" s="2">
        <v>1316.5</v>
      </c>
      <c r="D45" s="2">
        <v>0</v>
      </c>
      <c r="E45" s="2" t="str">
        <f t="shared" si="0"/>
        <v>-</v>
      </c>
      <c r="F45" s="2">
        <f t="shared" si="1"/>
        <v>5.5374592833876218E-2</v>
      </c>
      <c r="G45" s="2">
        <f t="shared" si="2"/>
        <v>3.818953323903819E-2</v>
      </c>
      <c r="H45" s="2">
        <f t="shared" si="3"/>
        <v>0.96181046676096182</v>
      </c>
      <c r="I45" s="2">
        <f t="shared" si="4"/>
        <v>9.686609686609686E-2</v>
      </c>
      <c r="L45" s="2">
        <f>IFERROR(MATCH(A45,Sheet0!A$2:A$308, 0), 0)</f>
        <v>0</v>
      </c>
      <c r="M45" s="2">
        <f>COUNTIF(L$2:L45, "&gt;"&amp;0)</f>
        <v>17</v>
      </c>
      <c r="N45" s="2">
        <f>COUNTIF(L$2:L45,"=0")</f>
        <v>27</v>
      </c>
    </row>
    <row r="46" spans="1:14" x14ac:dyDescent="0.2">
      <c r="A46" s="2" t="s">
        <v>432</v>
      </c>
      <c r="B46" s="2" t="s">
        <v>1381</v>
      </c>
      <c r="C46" s="2">
        <v>1315.6</v>
      </c>
      <c r="D46" s="2">
        <v>0</v>
      </c>
      <c r="E46" s="2" t="str">
        <f t="shared" si="0"/>
        <v>+</v>
      </c>
      <c r="F46" s="2">
        <f t="shared" si="1"/>
        <v>5.8631921824104233E-2</v>
      </c>
      <c r="G46" s="2">
        <f t="shared" si="2"/>
        <v>3.818953323903819E-2</v>
      </c>
      <c r="H46" s="2">
        <f t="shared" si="3"/>
        <v>0.96181046676096182</v>
      </c>
      <c r="I46" s="2">
        <f t="shared" si="4"/>
        <v>0.10227272727272727</v>
      </c>
      <c r="L46" s="2">
        <f>IFERROR(MATCH(A46,Sheet0!A$2:A$308, 0), 0)</f>
        <v>203</v>
      </c>
      <c r="M46" s="2">
        <f>COUNTIF(L$2:L46, "&gt;"&amp;0)</f>
        <v>18</v>
      </c>
      <c r="N46" s="2">
        <f>COUNTIF(L$2:L46,"=0")</f>
        <v>27</v>
      </c>
    </row>
    <row r="47" spans="1:14" x14ac:dyDescent="0.2">
      <c r="A47" s="2" t="s">
        <v>904</v>
      </c>
      <c r="B47" s="2" t="s">
        <v>1380</v>
      </c>
      <c r="C47" s="2">
        <v>1314.7</v>
      </c>
      <c r="D47" s="2">
        <v>0</v>
      </c>
      <c r="E47" s="2" t="str">
        <f t="shared" si="0"/>
        <v>-</v>
      </c>
      <c r="F47" s="2">
        <f t="shared" si="1"/>
        <v>5.8631921824104233E-2</v>
      </c>
      <c r="G47" s="2">
        <f t="shared" si="2"/>
        <v>3.9603960396039604E-2</v>
      </c>
      <c r="H47" s="2">
        <f t="shared" si="3"/>
        <v>0.96039603960396036</v>
      </c>
      <c r="I47" s="2">
        <f t="shared" si="4"/>
        <v>0.10198300283286117</v>
      </c>
      <c r="L47" s="2">
        <f>IFERROR(MATCH(A47,Sheet0!A$2:A$308, 0), 0)</f>
        <v>0</v>
      </c>
      <c r="M47" s="2">
        <f>COUNTIF(L$2:L47, "&gt;"&amp;0)</f>
        <v>18</v>
      </c>
      <c r="N47" s="2">
        <f>COUNTIF(L$2:L47,"=0")</f>
        <v>28</v>
      </c>
    </row>
    <row r="48" spans="1:14" x14ac:dyDescent="0.2">
      <c r="A48" s="2" t="s">
        <v>234</v>
      </c>
      <c r="B48" s="2" t="s">
        <v>1380</v>
      </c>
      <c r="C48" s="2">
        <v>1314.7</v>
      </c>
      <c r="D48" s="2">
        <v>0</v>
      </c>
      <c r="E48" s="2" t="str">
        <f t="shared" si="0"/>
        <v>+</v>
      </c>
      <c r="F48" s="2">
        <f t="shared" si="1"/>
        <v>6.1889250814332247E-2</v>
      </c>
      <c r="G48" s="2">
        <f t="shared" si="2"/>
        <v>3.9603960396039604E-2</v>
      </c>
      <c r="H48" s="2">
        <f t="shared" si="3"/>
        <v>0.96039603960396036</v>
      </c>
      <c r="I48" s="2">
        <f t="shared" si="4"/>
        <v>0.10734463276836158</v>
      </c>
      <c r="L48" s="2">
        <f>IFERROR(MATCH(A48,Sheet0!A$2:A$308, 0), 0)</f>
        <v>101</v>
      </c>
      <c r="M48" s="2">
        <f>COUNTIF(L$2:L48, "&gt;"&amp;0)</f>
        <v>19</v>
      </c>
      <c r="N48" s="2">
        <f>COUNTIF(L$2:L48,"=0")</f>
        <v>28</v>
      </c>
    </row>
    <row r="49" spans="1:14" x14ac:dyDescent="0.2">
      <c r="A49" s="2" t="s">
        <v>1231</v>
      </c>
      <c r="B49" s="2" t="s">
        <v>1380</v>
      </c>
      <c r="C49" s="2">
        <v>1314</v>
      </c>
      <c r="D49" s="2">
        <v>0</v>
      </c>
      <c r="E49" s="2" t="str">
        <f t="shared" si="0"/>
        <v>-</v>
      </c>
      <c r="F49" s="2">
        <f t="shared" si="1"/>
        <v>6.1889250814332247E-2</v>
      </c>
      <c r="G49" s="2">
        <f t="shared" si="2"/>
        <v>4.1018387553041019E-2</v>
      </c>
      <c r="H49" s="2">
        <f t="shared" si="3"/>
        <v>0.95898161244695901</v>
      </c>
      <c r="I49" s="2">
        <f t="shared" si="4"/>
        <v>0.10704225352112676</v>
      </c>
      <c r="L49" s="2">
        <f>IFERROR(MATCH(A49,Sheet0!A$2:A$308, 0), 0)</f>
        <v>0</v>
      </c>
      <c r="M49" s="2">
        <f>COUNTIF(L$2:L49, "&gt;"&amp;0)</f>
        <v>19</v>
      </c>
      <c r="N49" s="2">
        <f>COUNTIF(L$2:L49,"=0")</f>
        <v>29</v>
      </c>
    </row>
    <row r="50" spans="1:14" x14ac:dyDescent="0.2">
      <c r="A50" s="2" t="s">
        <v>1361</v>
      </c>
      <c r="B50" s="2" t="s">
        <v>1380</v>
      </c>
      <c r="C50" s="2">
        <v>1314</v>
      </c>
      <c r="D50" s="2">
        <v>0</v>
      </c>
      <c r="E50" s="2" t="str">
        <f t="shared" si="0"/>
        <v>-</v>
      </c>
      <c r="F50" s="2">
        <f t="shared" si="1"/>
        <v>6.1889250814332247E-2</v>
      </c>
      <c r="G50" s="2">
        <f t="shared" si="2"/>
        <v>4.2432814710042434E-2</v>
      </c>
      <c r="H50" s="2">
        <f t="shared" si="3"/>
        <v>0.95756718528995755</v>
      </c>
      <c r="I50" s="2">
        <f t="shared" si="4"/>
        <v>0.10674157303370786</v>
      </c>
      <c r="L50" s="2">
        <f>IFERROR(MATCH(A50,Sheet0!A$2:A$308, 0), 0)</f>
        <v>0</v>
      </c>
      <c r="M50" s="2">
        <f>COUNTIF(L$2:L50, "&gt;"&amp;0)</f>
        <v>19</v>
      </c>
      <c r="N50" s="2">
        <f>COUNTIF(L$2:L50,"=0")</f>
        <v>30</v>
      </c>
    </row>
    <row r="51" spans="1:14" x14ac:dyDescent="0.2">
      <c r="A51" s="2" t="s">
        <v>41</v>
      </c>
      <c r="B51" s="2" t="s">
        <v>1382</v>
      </c>
      <c r="C51" s="2">
        <v>1313.7</v>
      </c>
      <c r="D51" s="2">
        <v>0</v>
      </c>
      <c r="E51" s="2" t="str">
        <f t="shared" si="0"/>
        <v>+</v>
      </c>
      <c r="F51" s="2">
        <f t="shared" si="1"/>
        <v>6.5146579804560262E-2</v>
      </c>
      <c r="G51" s="2">
        <f t="shared" si="2"/>
        <v>4.2432814710042434E-2</v>
      </c>
      <c r="H51" s="2">
        <f t="shared" si="3"/>
        <v>0.95756718528995755</v>
      </c>
      <c r="I51" s="2">
        <f t="shared" si="4"/>
        <v>0.11204481792717086</v>
      </c>
      <c r="L51" s="2">
        <f>IFERROR(MATCH(A51,Sheet0!A$2:A$308, 0), 0)</f>
        <v>13</v>
      </c>
      <c r="M51" s="2">
        <f>COUNTIF(L$2:L51, "&gt;"&amp;0)</f>
        <v>20</v>
      </c>
      <c r="N51" s="2">
        <f>COUNTIF(L$2:L51,"=0")</f>
        <v>30</v>
      </c>
    </row>
    <row r="52" spans="1:14" x14ac:dyDescent="0.2">
      <c r="A52" s="2" t="s">
        <v>337</v>
      </c>
      <c r="B52" s="2" t="s">
        <v>1383</v>
      </c>
      <c r="C52" s="2">
        <v>1313.4</v>
      </c>
      <c r="D52" s="2">
        <v>0</v>
      </c>
      <c r="E52" s="2" t="str">
        <f t="shared" si="0"/>
        <v>+</v>
      </c>
      <c r="F52" s="2">
        <f t="shared" si="1"/>
        <v>6.8403908794788276E-2</v>
      </c>
      <c r="G52" s="2">
        <f t="shared" si="2"/>
        <v>4.2432814710042434E-2</v>
      </c>
      <c r="H52" s="2">
        <f t="shared" si="3"/>
        <v>0.95756718528995755</v>
      </c>
      <c r="I52" s="2">
        <f t="shared" si="4"/>
        <v>0.11731843575418995</v>
      </c>
      <c r="L52" s="2">
        <f>IFERROR(MATCH(A52,Sheet0!A$2:A$308, 0), 0)</f>
        <v>155</v>
      </c>
      <c r="M52" s="2">
        <f>COUNTIF(L$2:L52, "&gt;"&amp;0)</f>
        <v>21</v>
      </c>
      <c r="N52" s="2">
        <f>COUNTIF(L$2:L52,"=0")</f>
        <v>30</v>
      </c>
    </row>
    <row r="53" spans="1:14" x14ac:dyDescent="0.2">
      <c r="A53" s="2" t="s">
        <v>67</v>
      </c>
      <c r="B53" s="2" t="s">
        <v>1382</v>
      </c>
      <c r="C53" s="2">
        <v>1313.1</v>
      </c>
      <c r="D53" s="2">
        <v>0</v>
      </c>
      <c r="E53" s="2" t="str">
        <f t="shared" si="0"/>
        <v>+</v>
      </c>
      <c r="F53" s="2">
        <f t="shared" si="1"/>
        <v>7.1661237785016291E-2</v>
      </c>
      <c r="G53" s="2">
        <f t="shared" si="2"/>
        <v>4.2432814710042434E-2</v>
      </c>
      <c r="H53" s="2">
        <f t="shared" si="3"/>
        <v>0.95756718528995755</v>
      </c>
      <c r="I53" s="2">
        <f t="shared" si="4"/>
        <v>0.12256267409470753</v>
      </c>
      <c r="L53" s="2">
        <f>IFERROR(MATCH(A53,Sheet0!A$2:A$308, 0), 0)</f>
        <v>23</v>
      </c>
      <c r="M53" s="2">
        <f>COUNTIF(L$2:L53, "&gt;"&amp;0)</f>
        <v>22</v>
      </c>
      <c r="N53" s="2">
        <f>COUNTIF(L$2:L53,"=0")</f>
        <v>30</v>
      </c>
    </row>
    <row r="54" spans="1:14" x14ac:dyDescent="0.2">
      <c r="A54" s="2" t="s">
        <v>934</v>
      </c>
      <c r="B54" s="2" t="s">
        <v>1380</v>
      </c>
      <c r="C54" s="2">
        <v>1312.9</v>
      </c>
      <c r="D54" s="2">
        <v>0</v>
      </c>
      <c r="E54" s="2" t="str">
        <f t="shared" si="0"/>
        <v>-</v>
      </c>
      <c r="F54" s="2">
        <f t="shared" si="1"/>
        <v>7.1661237785016291E-2</v>
      </c>
      <c r="G54" s="2">
        <f t="shared" si="2"/>
        <v>4.3847241867043849E-2</v>
      </c>
      <c r="H54" s="2">
        <f t="shared" si="3"/>
        <v>0.95615275813295619</v>
      </c>
      <c r="I54" s="2">
        <f t="shared" si="4"/>
        <v>0.12222222222222222</v>
      </c>
      <c r="L54" s="2">
        <f>IFERROR(MATCH(A54,Sheet0!A$2:A$308, 0), 0)</f>
        <v>0</v>
      </c>
      <c r="M54" s="2">
        <f>COUNTIF(L$2:L54, "&gt;"&amp;0)</f>
        <v>22</v>
      </c>
      <c r="N54" s="2">
        <f>COUNTIF(L$2:L54,"=0")</f>
        <v>31</v>
      </c>
    </row>
    <row r="55" spans="1:14" x14ac:dyDescent="0.2">
      <c r="A55" s="2" t="s">
        <v>1190</v>
      </c>
      <c r="B55" s="2" t="s">
        <v>1380</v>
      </c>
      <c r="C55" s="2">
        <v>1312.8</v>
      </c>
      <c r="D55" s="2">
        <v>0</v>
      </c>
      <c r="E55" s="2" t="str">
        <f t="shared" si="0"/>
        <v>-</v>
      </c>
      <c r="F55" s="2">
        <f t="shared" si="1"/>
        <v>7.1661237785016291E-2</v>
      </c>
      <c r="G55" s="2">
        <f t="shared" si="2"/>
        <v>4.5261669024045263E-2</v>
      </c>
      <c r="H55" s="2">
        <f t="shared" si="3"/>
        <v>0.95473833097595473</v>
      </c>
      <c r="I55" s="2">
        <f t="shared" si="4"/>
        <v>0.12188365650969531</v>
      </c>
      <c r="L55" s="2">
        <f>IFERROR(MATCH(A55,Sheet0!A$2:A$308, 0), 0)</f>
        <v>0</v>
      </c>
      <c r="M55" s="2">
        <f>COUNTIF(L$2:L55, "&gt;"&amp;0)</f>
        <v>22</v>
      </c>
      <c r="N55" s="2">
        <f>COUNTIF(L$2:L55,"=0")</f>
        <v>32</v>
      </c>
    </row>
    <row r="56" spans="1:14" x14ac:dyDescent="0.2">
      <c r="A56" s="2" t="s">
        <v>102</v>
      </c>
      <c r="B56" s="2" t="s">
        <v>1381</v>
      </c>
      <c r="C56" s="2">
        <v>1311.9</v>
      </c>
      <c r="D56" s="2">
        <v>0</v>
      </c>
      <c r="E56" s="2" t="str">
        <f t="shared" si="0"/>
        <v>+</v>
      </c>
      <c r="F56" s="2">
        <f t="shared" si="1"/>
        <v>7.4918566775244305E-2</v>
      </c>
      <c r="G56" s="2">
        <f t="shared" si="2"/>
        <v>4.5261669024045263E-2</v>
      </c>
      <c r="H56" s="2">
        <f t="shared" si="3"/>
        <v>0.95473833097595473</v>
      </c>
      <c r="I56" s="2">
        <f t="shared" si="4"/>
        <v>0.1270718232044199</v>
      </c>
      <c r="L56" s="2">
        <f>IFERROR(MATCH(A56,Sheet0!A$2:A$308, 0), 0)</f>
        <v>39</v>
      </c>
      <c r="M56" s="2">
        <f>COUNTIF(L$2:L56, "&gt;"&amp;0)</f>
        <v>23</v>
      </c>
      <c r="N56" s="2">
        <f>COUNTIF(L$2:L56,"=0")</f>
        <v>32</v>
      </c>
    </row>
    <row r="57" spans="1:14" x14ac:dyDescent="0.2">
      <c r="A57" s="2" t="s">
        <v>197</v>
      </c>
      <c r="B57" s="2" t="s">
        <v>1381</v>
      </c>
      <c r="C57" s="2">
        <v>1311.9</v>
      </c>
      <c r="D57" s="2">
        <v>0</v>
      </c>
      <c r="E57" s="2" t="str">
        <f t="shared" si="0"/>
        <v>+</v>
      </c>
      <c r="F57" s="2">
        <f t="shared" si="1"/>
        <v>7.8175895765472306E-2</v>
      </c>
      <c r="G57" s="2">
        <f t="shared" si="2"/>
        <v>4.5261669024045263E-2</v>
      </c>
      <c r="H57" s="2">
        <f t="shared" si="3"/>
        <v>0.95473833097595473</v>
      </c>
      <c r="I57" s="2">
        <f t="shared" si="4"/>
        <v>0.13223140495867766</v>
      </c>
      <c r="L57" s="2">
        <f>IFERROR(MATCH(A57,Sheet0!A$2:A$308, 0), 0)</f>
        <v>85</v>
      </c>
      <c r="M57" s="2">
        <f>COUNTIF(L$2:L57, "&gt;"&amp;0)</f>
        <v>24</v>
      </c>
      <c r="N57" s="2">
        <f>COUNTIF(L$2:L57,"=0")</f>
        <v>32</v>
      </c>
    </row>
    <row r="58" spans="1:14" x14ac:dyDescent="0.2">
      <c r="A58" s="2" t="s">
        <v>789</v>
      </c>
      <c r="B58" s="2" t="s">
        <v>1381</v>
      </c>
      <c r="C58" s="2">
        <v>1311.9</v>
      </c>
      <c r="D58" s="2">
        <v>0</v>
      </c>
      <c r="E58" s="2" t="str">
        <f t="shared" si="0"/>
        <v>-</v>
      </c>
      <c r="F58" s="2">
        <f t="shared" si="1"/>
        <v>7.8175895765472306E-2</v>
      </c>
      <c r="G58" s="2">
        <f t="shared" si="2"/>
        <v>4.6676096181046678E-2</v>
      </c>
      <c r="H58" s="2">
        <f t="shared" si="3"/>
        <v>0.95332390381895338</v>
      </c>
      <c r="I58" s="2">
        <f t="shared" si="4"/>
        <v>0.13186813186813187</v>
      </c>
      <c r="L58" s="2">
        <f>IFERROR(MATCH(A58,Sheet0!A$2:A$308, 0), 0)</f>
        <v>0</v>
      </c>
      <c r="M58" s="2">
        <f>COUNTIF(L$2:L58, "&gt;"&amp;0)</f>
        <v>24</v>
      </c>
      <c r="N58" s="2">
        <f>COUNTIF(L$2:L58,"=0")</f>
        <v>33</v>
      </c>
    </row>
    <row r="59" spans="1:14" x14ac:dyDescent="0.2">
      <c r="A59" s="2" t="s">
        <v>979</v>
      </c>
      <c r="B59" s="2" t="s">
        <v>1380</v>
      </c>
      <c r="C59" s="2">
        <v>1311.4</v>
      </c>
      <c r="D59" s="2">
        <v>0</v>
      </c>
      <c r="E59" s="2" t="str">
        <f t="shared" si="0"/>
        <v>-</v>
      </c>
      <c r="F59" s="2">
        <f t="shared" si="1"/>
        <v>7.8175895765472306E-2</v>
      </c>
      <c r="G59" s="2">
        <f t="shared" si="2"/>
        <v>4.8090523338048093E-2</v>
      </c>
      <c r="H59" s="2">
        <f t="shared" si="3"/>
        <v>0.95190947666195191</v>
      </c>
      <c r="I59" s="2">
        <f t="shared" si="4"/>
        <v>0.13150684931506848</v>
      </c>
      <c r="L59" s="2">
        <f>IFERROR(MATCH(A59,Sheet0!A$2:A$308, 0), 0)</f>
        <v>0</v>
      </c>
      <c r="M59" s="2">
        <f>COUNTIF(L$2:L59, "&gt;"&amp;0)</f>
        <v>24</v>
      </c>
      <c r="N59" s="2">
        <f>COUNTIF(L$2:L59,"=0")</f>
        <v>34</v>
      </c>
    </row>
    <row r="60" spans="1:14" x14ac:dyDescent="0.2">
      <c r="A60" s="2" t="s">
        <v>147</v>
      </c>
      <c r="B60" s="2" t="s">
        <v>1380</v>
      </c>
      <c r="C60" s="2">
        <v>1311.3</v>
      </c>
      <c r="D60" s="2">
        <v>0</v>
      </c>
      <c r="E60" s="2" t="str">
        <f t="shared" si="0"/>
        <v>+</v>
      </c>
      <c r="F60" s="2">
        <f t="shared" si="1"/>
        <v>8.143322475570032E-2</v>
      </c>
      <c r="G60" s="2">
        <f t="shared" si="2"/>
        <v>4.8090523338048093E-2</v>
      </c>
      <c r="H60" s="2">
        <f t="shared" si="3"/>
        <v>0.95190947666195191</v>
      </c>
      <c r="I60" s="2">
        <f t="shared" si="4"/>
        <v>0.13661202185792348</v>
      </c>
      <c r="L60" s="2">
        <f>IFERROR(MATCH(A60,Sheet0!A$2:A$308, 0), 0)</f>
        <v>61</v>
      </c>
      <c r="M60" s="2">
        <f>COUNTIF(L$2:L60, "&gt;"&amp;0)</f>
        <v>25</v>
      </c>
      <c r="N60" s="2">
        <f>COUNTIF(L$2:L60,"=0")</f>
        <v>34</v>
      </c>
    </row>
    <row r="61" spans="1:14" x14ac:dyDescent="0.2">
      <c r="A61" s="2" t="s">
        <v>1208</v>
      </c>
      <c r="B61" s="2" t="s">
        <v>1381</v>
      </c>
      <c r="C61" s="2">
        <v>1311.2</v>
      </c>
      <c r="D61" s="2">
        <v>0</v>
      </c>
      <c r="E61" s="2" t="str">
        <f t="shared" si="0"/>
        <v>-</v>
      </c>
      <c r="F61" s="2">
        <f t="shared" si="1"/>
        <v>8.143322475570032E-2</v>
      </c>
      <c r="G61" s="2">
        <f t="shared" si="2"/>
        <v>4.9504950495049507E-2</v>
      </c>
      <c r="H61" s="2">
        <f t="shared" si="3"/>
        <v>0.95049504950495045</v>
      </c>
      <c r="I61" s="2">
        <f t="shared" si="4"/>
        <v>0.13623978201634876</v>
      </c>
      <c r="L61" s="2">
        <f>IFERROR(MATCH(A61,Sheet0!A$2:A$308, 0), 0)</f>
        <v>0</v>
      </c>
      <c r="M61" s="2">
        <f>COUNTIF(L$2:L61, "&gt;"&amp;0)</f>
        <v>25</v>
      </c>
      <c r="N61" s="2">
        <f>COUNTIF(L$2:L61,"=0")</f>
        <v>35</v>
      </c>
    </row>
    <row r="62" spans="1:14" x14ac:dyDescent="0.2">
      <c r="A62" s="2" t="s">
        <v>713</v>
      </c>
      <c r="B62" s="2" t="s">
        <v>1380</v>
      </c>
      <c r="C62" s="2">
        <v>1311.2</v>
      </c>
      <c r="D62" s="2">
        <v>0</v>
      </c>
      <c r="E62" s="2" t="str">
        <f t="shared" si="0"/>
        <v>-</v>
      </c>
      <c r="F62" s="2">
        <f t="shared" si="1"/>
        <v>8.143322475570032E-2</v>
      </c>
      <c r="G62" s="2">
        <f t="shared" si="2"/>
        <v>5.0919377652050922E-2</v>
      </c>
      <c r="H62" s="2">
        <f t="shared" si="3"/>
        <v>0.9490806223479491</v>
      </c>
      <c r="I62" s="2">
        <f t="shared" si="4"/>
        <v>0.1358695652173913</v>
      </c>
      <c r="L62" s="2">
        <f>IFERROR(MATCH(A62,Sheet0!A$2:A$308, 0), 0)</f>
        <v>0</v>
      </c>
      <c r="M62" s="2">
        <f>COUNTIF(L$2:L62, "&gt;"&amp;0)</f>
        <v>25</v>
      </c>
      <c r="N62" s="2">
        <f>COUNTIF(L$2:L62,"=0")</f>
        <v>36</v>
      </c>
    </row>
    <row r="63" spans="1:14" x14ac:dyDescent="0.2">
      <c r="A63" s="2" t="s">
        <v>292</v>
      </c>
      <c r="B63" s="2" t="s">
        <v>1380</v>
      </c>
      <c r="C63" s="2">
        <v>1311.1</v>
      </c>
      <c r="D63" s="2">
        <v>0</v>
      </c>
      <c r="E63" s="2" t="str">
        <f t="shared" si="0"/>
        <v>+</v>
      </c>
      <c r="F63" s="2">
        <f t="shared" si="1"/>
        <v>8.4690553745928335E-2</v>
      </c>
      <c r="G63" s="2">
        <f t="shared" si="2"/>
        <v>5.0919377652050922E-2</v>
      </c>
      <c r="H63" s="2">
        <f t="shared" si="3"/>
        <v>0.9490806223479491</v>
      </c>
      <c r="I63" s="2">
        <f t="shared" si="4"/>
        <v>0.14092140921409213</v>
      </c>
      <c r="L63" s="2">
        <f>IFERROR(MATCH(A63,Sheet0!A$2:A$308, 0), 0)</f>
        <v>131</v>
      </c>
      <c r="M63" s="2">
        <f>COUNTIF(L$2:L63, "&gt;"&amp;0)</f>
        <v>26</v>
      </c>
      <c r="N63" s="2">
        <f>COUNTIF(L$2:L63,"=0")</f>
        <v>36</v>
      </c>
    </row>
    <row r="64" spans="1:14" x14ac:dyDescent="0.2">
      <c r="A64" s="2" t="s">
        <v>364</v>
      </c>
      <c r="B64" s="2" t="s">
        <v>1383</v>
      </c>
      <c r="C64" s="2">
        <v>1310.8</v>
      </c>
      <c r="D64" s="2">
        <v>0</v>
      </c>
      <c r="E64" s="2" t="str">
        <f t="shared" si="0"/>
        <v>+</v>
      </c>
      <c r="F64" s="2">
        <f t="shared" si="1"/>
        <v>8.7947882736156349E-2</v>
      </c>
      <c r="G64" s="2">
        <f t="shared" si="2"/>
        <v>5.0919377652050922E-2</v>
      </c>
      <c r="H64" s="2">
        <f t="shared" si="3"/>
        <v>0.9490806223479491</v>
      </c>
      <c r="I64" s="2">
        <f t="shared" si="4"/>
        <v>0.14594594594594595</v>
      </c>
      <c r="L64" s="2">
        <f>IFERROR(MATCH(A64,Sheet0!A$2:A$308, 0), 0)</f>
        <v>169</v>
      </c>
      <c r="M64" s="2">
        <f>COUNTIF(L$2:L64, "&gt;"&amp;0)</f>
        <v>27</v>
      </c>
      <c r="N64" s="2">
        <f>COUNTIF(L$2:L64,"=0")</f>
        <v>36</v>
      </c>
    </row>
    <row r="65" spans="1:14" x14ac:dyDescent="0.2">
      <c r="A65" s="2" t="s">
        <v>801</v>
      </c>
      <c r="B65" s="2" t="s">
        <v>1381</v>
      </c>
      <c r="C65" s="2">
        <v>1310.4000000000001</v>
      </c>
      <c r="D65" s="2">
        <v>0</v>
      </c>
      <c r="E65" s="2" t="str">
        <f t="shared" si="0"/>
        <v>-</v>
      </c>
      <c r="F65" s="2">
        <f t="shared" si="1"/>
        <v>8.7947882736156349E-2</v>
      </c>
      <c r="G65" s="2">
        <f t="shared" si="2"/>
        <v>5.2333804809052337E-2</v>
      </c>
      <c r="H65" s="2">
        <f t="shared" si="3"/>
        <v>0.94766619519094764</v>
      </c>
      <c r="I65" s="2">
        <f t="shared" si="4"/>
        <v>0.14555256064690028</v>
      </c>
      <c r="L65" s="2">
        <f>IFERROR(MATCH(A65,Sheet0!A$2:A$308, 0), 0)</f>
        <v>0</v>
      </c>
      <c r="M65" s="2">
        <f>COUNTIF(L$2:L65, "&gt;"&amp;0)</f>
        <v>27</v>
      </c>
      <c r="N65" s="2">
        <f>COUNTIF(L$2:L65,"=0")</f>
        <v>37</v>
      </c>
    </row>
    <row r="66" spans="1:14" x14ac:dyDescent="0.2">
      <c r="A66" s="2" t="s">
        <v>63</v>
      </c>
      <c r="B66" s="2" t="s">
        <v>1382</v>
      </c>
      <c r="C66" s="2">
        <v>1310.4000000000001</v>
      </c>
      <c r="D66" s="2">
        <v>0</v>
      </c>
      <c r="E66" s="2" t="str">
        <f t="shared" si="0"/>
        <v>+</v>
      </c>
      <c r="F66" s="2">
        <f t="shared" si="1"/>
        <v>9.1205211726384364E-2</v>
      </c>
      <c r="G66" s="2">
        <f t="shared" si="2"/>
        <v>5.2333804809052337E-2</v>
      </c>
      <c r="H66" s="2">
        <f t="shared" si="3"/>
        <v>0.94766619519094764</v>
      </c>
      <c r="I66" s="2">
        <f t="shared" si="4"/>
        <v>0.15053763440860216</v>
      </c>
      <c r="L66" s="2">
        <f>IFERROR(MATCH(A66,Sheet0!A$2:A$308, 0), 0)</f>
        <v>21</v>
      </c>
      <c r="M66" s="2">
        <f>COUNTIF(L$2:L66, "&gt;"&amp;0)</f>
        <v>28</v>
      </c>
      <c r="N66" s="2">
        <f>COUNTIF(L$2:L66,"=0")</f>
        <v>37</v>
      </c>
    </row>
    <row r="67" spans="1:14" x14ac:dyDescent="0.2">
      <c r="A67" s="2" t="s">
        <v>1085</v>
      </c>
      <c r="B67" s="2" t="s">
        <v>1381</v>
      </c>
      <c r="C67" s="2">
        <v>1309.9000000000001</v>
      </c>
      <c r="D67" s="2">
        <v>0</v>
      </c>
      <c r="E67" s="2" t="str">
        <f t="shared" ref="E67:E130" si="5">IF(L67=0, "-", "+")</f>
        <v>-</v>
      </c>
      <c r="F67" s="2">
        <f t="shared" ref="F67:F130" si="6">M67/307</f>
        <v>9.1205211726384364E-2</v>
      </c>
      <c r="G67" s="2">
        <f t="shared" ref="G67:G130" si="7">N67/707</f>
        <v>5.3748231966053751E-2</v>
      </c>
      <c r="H67" s="2">
        <f t="shared" ref="H67:H130" si="8">1-N67/707</f>
        <v>0.94625176803394628</v>
      </c>
      <c r="I67" s="2">
        <f t="shared" ref="I67:I130" si="9">2/(1/F67+(M67+N67)/M67)</f>
        <v>0.15013404825737264</v>
      </c>
      <c r="L67" s="2">
        <f>IFERROR(MATCH(A67,Sheet0!A$2:A$308, 0), 0)</f>
        <v>0</v>
      </c>
      <c r="M67" s="2">
        <f>COUNTIF(L$2:L67, "&gt;"&amp;0)</f>
        <v>28</v>
      </c>
      <c r="N67" s="2">
        <f>COUNTIF(L$2:L67,"=0")</f>
        <v>38</v>
      </c>
    </row>
    <row r="68" spans="1:14" x14ac:dyDescent="0.2">
      <c r="A68" s="2" t="s">
        <v>236</v>
      </c>
      <c r="B68" s="2" t="s">
        <v>1380</v>
      </c>
      <c r="C68" s="2">
        <v>1309.9000000000001</v>
      </c>
      <c r="D68" s="2">
        <v>0</v>
      </c>
      <c r="E68" s="2" t="str">
        <f t="shared" si="5"/>
        <v>+</v>
      </c>
      <c r="F68" s="2">
        <f t="shared" si="6"/>
        <v>9.4462540716612378E-2</v>
      </c>
      <c r="G68" s="2">
        <f t="shared" si="7"/>
        <v>5.3748231966053751E-2</v>
      </c>
      <c r="H68" s="2">
        <f t="shared" si="8"/>
        <v>0.94625176803394628</v>
      </c>
      <c r="I68" s="2">
        <f t="shared" si="9"/>
        <v>0.15508021390374332</v>
      </c>
      <c r="L68" s="2">
        <f>IFERROR(MATCH(A68,Sheet0!A$2:A$308, 0), 0)</f>
        <v>102</v>
      </c>
      <c r="M68" s="2">
        <f>COUNTIF(L$2:L68, "&gt;"&amp;0)</f>
        <v>29</v>
      </c>
      <c r="N68" s="2">
        <f>COUNTIF(L$2:L68,"=0")</f>
        <v>38</v>
      </c>
    </row>
    <row r="69" spans="1:14" x14ac:dyDescent="0.2">
      <c r="A69" s="2" t="s">
        <v>243</v>
      </c>
      <c r="B69" s="2" t="s">
        <v>1380</v>
      </c>
      <c r="C69" s="2">
        <v>1309.7</v>
      </c>
      <c r="D69" s="2">
        <v>0</v>
      </c>
      <c r="E69" s="2" t="str">
        <f t="shared" si="5"/>
        <v>+</v>
      </c>
      <c r="F69" s="2">
        <f t="shared" si="6"/>
        <v>9.7719869706840393E-2</v>
      </c>
      <c r="G69" s="2">
        <f t="shared" si="7"/>
        <v>5.3748231966053751E-2</v>
      </c>
      <c r="H69" s="2">
        <f t="shared" si="8"/>
        <v>0.94625176803394628</v>
      </c>
      <c r="I69" s="2">
        <f t="shared" si="9"/>
        <v>0.16</v>
      </c>
      <c r="L69" s="2">
        <f>IFERROR(MATCH(A69,Sheet0!A$2:A$308, 0), 0)</f>
        <v>106</v>
      </c>
      <c r="M69" s="2">
        <f>COUNTIF(L$2:L69, "&gt;"&amp;0)</f>
        <v>30</v>
      </c>
      <c r="N69" s="2">
        <f>COUNTIF(L$2:L69,"=0")</f>
        <v>38</v>
      </c>
    </row>
    <row r="70" spans="1:14" x14ac:dyDescent="0.2">
      <c r="A70" s="2" t="s">
        <v>125</v>
      </c>
      <c r="B70" s="2" t="s">
        <v>1381</v>
      </c>
      <c r="C70" s="2">
        <v>1309.3</v>
      </c>
      <c r="D70" s="2">
        <v>0</v>
      </c>
      <c r="E70" s="2" t="str">
        <f t="shared" si="5"/>
        <v>+</v>
      </c>
      <c r="F70" s="2">
        <f t="shared" si="6"/>
        <v>0.10097719869706841</v>
      </c>
      <c r="G70" s="2">
        <f t="shared" si="7"/>
        <v>5.3748231966053751E-2</v>
      </c>
      <c r="H70" s="2">
        <f t="shared" si="8"/>
        <v>0.94625176803394628</v>
      </c>
      <c r="I70" s="2">
        <f t="shared" si="9"/>
        <v>0.16489361702127658</v>
      </c>
      <c r="L70" s="2">
        <f>IFERROR(MATCH(A70,Sheet0!A$2:A$308, 0), 0)</f>
        <v>50</v>
      </c>
      <c r="M70" s="2">
        <f>COUNTIF(L$2:L70, "&gt;"&amp;0)</f>
        <v>31</v>
      </c>
      <c r="N70" s="2">
        <f>COUNTIF(L$2:L70,"=0")</f>
        <v>38</v>
      </c>
    </row>
    <row r="71" spans="1:14" x14ac:dyDescent="0.2">
      <c r="A71" s="2" t="s">
        <v>339</v>
      </c>
      <c r="B71" s="2" t="s">
        <v>1380</v>
      </c>
      <c r="C71" s="2">
        <v>1309.2</v>
      </c>
      <c r="D71" s="2">
        <v>0</v>
      </c>
      <c r="E71" s="2" t="str">
        <f t="shared" si="5"/>
        <v>+</v>
      </c>
      <c r="F71" s="2">
        <f t="shared" si="6"/>
        <v>0.10423452768729642</v>
      </c>
      <c r="G71" s="2">
        <f t="shared" si="7"/>
        <v>5.3748231966053751E-2</v>
      </c>
      <c r="H71" s="2">
        <f t="shared" si="8"/>
        <v>0.94625176803394628</v>
      </c>
      <c r="I71" s="2">
        <f t="shared" si="9"/>
        <v>0.16976127320954906</v>
      </c>
      <c r="L71" s="2">
        <f>IFERROR(MATCH(A71,Sheet0!A$2:A$308, 0), 0)</f>
        <v>156</v>
      </c>
      <c r="M71" s="2">
        <f>COUNTIF(L$2:L71, "&gt;"&amp;0)</f>
        <v>32</v>
      </c>
      <c r="N71" s="2">
        <f>COUNTIF(L$2:L71,"=0")</f>
        <v>38</v>
      </c>
    </row>
    <row r="72" spans="1:14" x14ac:dyDescent="0.2">
      <c r="A72" s="2" t="s">
        <v>37</v>
      </c>
      <c r="B72" s="2" t="s">
        <v>1382</v>
      </c>
      <c r="C72" s="2">
        <v>1309.0999999999999</v>
      </c>
      <c r="D72" s="2">
        <v>0</v>
      </c>
      <c r="E72" s="2" t="str">
        <f t="shared" si="5"/>
        <v>+</v>
      </c>
      <c r="F72" s="2">
        <f t="shared" si="6"/>
        <v>0.10749185667752444</v>
      </c>
      <c r="G72" s="2">
        <f t="shared" si="7"/>
        <v>5.3748231966053751E-2</v>
      </c>
      <c r="H72" s="2">
        <f t="shared" si="8"/>
        <v>0.94625176803394628</v>
      </c>
      <c r="I72" s="2">
        <f t="shared" si="9"/>
        <v>0.17460317460317462</v>
      </c>
      <c r="L72" s="2">
        <f>IFERROR(MATCH(A72,Sheet0!A$2:A$308, 0), 0)</f>
        <v>11</v>
      </c>
      <c r="M72" s="2">
        <f>COUNTIF(L$2:L72, "&gt;"&amp;0)</f>
        <v>33</v>
      </c>
      <c r="N72" s="2">
        <f>COUNTIF(L$2:L72,"=0")</f>
        <v>38</v>
      </c>
    </row>
    <row r="73" spans="1:14" x14ac:dyDescent="0.2">
      <c r="A73" s="2" t="s">
        <v>609</v>
      </c>
      <c r="B73" s="2" t="s">
        <v>1381</v>
      </c>
      <c r="C73" s="2">
        <v>1308.8</v>
      </c>
      <c r="D73" s="2">
        <v>0</v>
      </c>
      <c r="E73" s="2" t="str">
        <f t="shared" si="5"/>
        <v>+</v>
      </c>
      <c r="F73" s="2">
        <f t="shared" si="6"/>
        <v>0.11074918566775244</v>
      </c>
      <c r="G73" s="2">
        <f t="shared" si="7"/>
        <v>5.3748231966053751E-2</v>
      </c>
      <c r="H73" s="2">
        <f t="shared" si="8"/>
        <v>0.94625176803394628</v>
      </c>
      <c r="I73" s="2">
        <f t="shared" si="9"/>
        <v>0.17941952506596306</v>
      </c>
      <c r="L73" s="2">
        <f>IFERROR(MATCH(A73,Sheet0!A$2:A$308, 0), 0)</f>
        <v>291</v>
      </c>
      <c r="M73" s="2">
        <f>COUNTIF(L$2:L73, "&gt;"&amp;0)</f>
        <v>34</v>
      </c>
      <c r="N73" s="2">
        <f>COUNTIF(L$2:L73,"=0")</f>
        <v>38</v>
      </c>
    </row>
    <row r="74" spans="1:14" x14ac:dyDescent="0.2">
      <c r="A74" s="2" t="s">
        <v>748</v>
      </c>
      <c r="B74" s="2" t="s">
        <v>1380</v>
      </c>
      <c r="C74" s="2">
        <v>1308.8</v>
      </c>
      <c r="D74" s="2">
        <v>0</v>
      </c>
      <c r="E74" s="2" t="str">
        <f t="shared" si="5"/>
        <v>-</v>
      </c>
      <c r="F74" s="2">
        <f t="shared" si="6"/>
        <v>0.11074918566775244</v>
      </c>
      <c r="G74" s="2">
        <f t="shared" si="7"/>
        <v>5.5162659123055166E-2</v>
      </c>
      <c r="H74" s="2">
        <f t="shared" si="8"/>
        <v>0.94483734087694482</v>
      </c>
      <c r="I74" s="2">
        <f t="shared" si="9"/>
        <v>0.17894736842105263</v>
      </c>
      <c r="L74" s="2">
        <f>IFERROR(MATCH(A74,Sheet0!A$2:A$308, 0), 0)</f>
        <v>0</v>
      </c>
      <c r="M74" s="2">
        <f>COUNTIF(L$2:L74, "&gt;"&amp;0)</f>
        <v>34</v>
      </c>
      <c r="N74" s="2">
        <f>COUNTIF(L$2:L74,"=0")</f>
        <v>39</v>
      </c>
    </row>
    <row r="75" spans="1:14" x14ac:dyDescent="0.2">
      <c r="A75" s="2" t="s">
        <v>926</v>
      </c>
      <c r="B75" s="2" t="s">
        <v>1380</v>
      </c>
      <c r="C75" s="2">
        <v>1308.7</v>
      </c>
      <c r="D75" s="2">
        <v>0</v>
      </c>
      <c r="E75" s="2" t="str">
        <f t="shared" si="5"/>
        <v>-</v>
      </c>
      <c r="F75" s="2">
        <f t="shared" si="6"/>
        <v>0.11074918566775244</v>
      </c>
      <c r="G75" s="2">
        <f t="shared" si="7"/>
        <v>5.6577086280056574E-2</v>
      </c>
      <c r="H75" s="2">
        <f t="shared" si="8"/>
        <v>0.94342291371994347</v>
      </c>
      <c r="I75" s="2">
        <f t="shared" si="9"/>
        <v>0.17847769028871394</v>
      </c>
      <c r="L75" s="2">
        <f>IFERROR(MATCH(A75,Sheet0!A$2:A$308, 0), 0)</f>
        <v>0</v>
      </c>
      <c r="M75" s="2">
        <f>COUNTIF(L$2:L75, "&gt;"&amp;0)</f>
        <v>34</v>
      </c>
      <c r="N75" s="2">
        <f>COUNTIF(L$2:L75,"=0")</f>
        <v>40</v>
      </c>
    </row>
    <row r="76" spans="1:14" x14ac:dyDescent="0.2">
      <c r="A76" s="2" t="s">
        <v>1077</v>
      </c>
      <c r="B76" s="2" t="s">
        <v>1381</v>
      </c>
      <c r="C76" s="2">
        <v>1308.7</v>
      </c>
      <c r="D76" s="2">
        <v>0</v>
      </c>
      <c r="E76" s="2" t="str">
        <f t="shared" si="5"/>
        <v>-</v>
      </c>
      <c r="F76" s="2">
        <f t="shared" si="6"/>
        <v>0.11074918566775244</v>
      </c>
      <c r="G76" s="2">
        <f t="shared" si="7"/>
        <v>5.7991513437057989E-2</v>
      </c>
      <c r="H76" s="2">
        <f t="shared" si="8"/>
        <v>0.942008486562942</v>
      </c>
      <c r="I76" s="2">
        <f t="shared" si="9"/>
        <v>0.1780104712041885</v>
      </c>
      <c r="L76" s="2">
        <f>IFERROR(MATCH(A76,Sheet0!A$2:A$308, 0), 0)</f>
        <v>0</v>
      </c>
      <c r="M76" s="2">
        <f>COUNTIF(L$2:L76, "&gt;"&amp;0)</f>
        <v>34</v>
      </c>
      <c r="N76" s="2">
        <f>COUNTIF(L$2:L76,"=0")</f>
        <v>41</v>
      </c>
    </row>
    <row r="77" spans="1:14" x14ac:dyDescent="0.2">
      <c r="A77" s="2" t="s">
        <v>1237</v>
      </c>
      <c r="B77" s="2" t="s">
        <v>1381</v>
      </c>
      <c r="C77" s="2">
        <v>1308.7</v>
      </c>
      <c r="D77" s="2">
        <v>0</v>
      </c>
      <c r="E77" s="2" t="str">
        <f t="shared" si="5"/>
        <v>-</v>
      </c>
      <c r="F77" s="2">
        <f t="shared" si="6"/>
        <v>0.11074918566775244</v>
      </c>
      <c r="G77" s="2">
        <f t="shared" si="7"/>
        <v>5.9405940594059403E-2</v>
      </c>
      <c r="H77" s="2">
        <f t="shared" si="8"/>
        <v>0.94059405940594054</v>
      </c>
      <c r="I77" s="2">
        <f t="shared" si="9"/>
        <v>0.17754569190600522</v>
      </c>
      <c r="L77" s="2">
        <f>IFERROR(MATCH(A77,Sheet0!A$2:A$308, 0), 0)</f>
        <v>0</v>
      </c>
      <c r="M77" s="2">
        <f>COUNTIF(L$2:L77, "&gt;"&amp;0)</f>
        <v>34</v>
      </c>
      <c r="N77" s="2">
        <f>COUNTIF(L$2:L77,"=0")</f>
        <v>42</v>
      </c>
    </row>
    <row r="78" spans="1:14" x14ac:dyDescent="0.2">
      <c r="A78" s="2" t="s">
        <v>669</v>
      </c>
      <c r="B78" s="2" t="s">
        <v>1381</v>
      </c>
      <c r="C78" s="2">
        <v>1308.5</v>
      </c>
      <c r="D78" s="2">
        <v>0</v>
      </c>
      <c r="E78" s="2" t="str">
        <f t="shared" si="5"/>
        <v>-</v>
      </c>
      <c r="F78" s="2">
        <f t="shared" si="6"/>
        <v>0.11074918566775244</v>
      </c>
      <c r="G78" s="2">
        <f t="shared" si="7"/>
        <v>6.0820367751060818E-2</v>
      </c>
      <c r="H78" s="2">
        <f t="shared" si="8"/>
        <v>0.93917963224893919</v>
      </c>
      <c r="I78" s="2">
        <f t="shared" si="9"/>
        <v>0.17708333333333334</v>
      </c>
      <c r="L78" s="2">
        <f>IFERROR(MATCH(A78,Sheet0!A$2:A$308, 0), 0)</f>
        <v>0</v>
      </c>
      <c r="M78" s="2">
        <f>COUNTIF(L$2:L78, "&gt;"&amp;0)</f>
        <v>34</v>
      </c>
      <c r="N78" s="2">
        <f>COUNTIF(L$2:L78,"=0")</f>
        <v>43</v>
      </c>
    </row>
    <row r="79" spans="1:14" x14ac:dyDescent="0.2">
      <c r="A79" s="2" t="s">
        <v>1059</v>
      </c>
      <c r="B79" s="2" t="s">
        <v>1381</v>
      </c>
      <c r="C79" s="2">
        <v>1307.7</v>
      </c>
      <c r="D79" s="2">
        <v>0</v>
      </c>
      <c r="E79" s="2" t="str">
        <f t="shared" si="5"/>
        <v>-</v>
      </c>
      <c r="F79" s="2">
        <f t="shared" si="6"/>
        <v>0.11074918566775244</v>
      </c>
      <c r="G79" s="2">
        <f t="shared" si="7"/>
        <v>6.2234794908062233E-2</v>
      </c>
      <c r="H79" s="2">
        <f t="shared" si="8"/>
        <v>0.93776520509193773</v>
      </c>
      <c r="I79" s="2">
        <f t="shared" si="9"/>
        <v>0.17662337662337663</v>
      </c>
      <c r="L79" s="2">
        <f>IFERROR(MATCH(A79,Sheet0!A$2:A$308, 0), 0)</f>
        <v>0</v>
      </c>
      <c r="M79" s="2">
        <f>COUNTIF(L$2:L79, "&gt;"&amp;0)</f>
        <v>34</v>
      </c>
      <c r="N79" s="2">
        <f>COUNTIF(L$2:L79,"=0")</f>
        <v>44</v>
      </c>
    </row>
    <row r="80" spans="1:14" x14ac:dyDescent="0.2">
      <c r="A80" s="2" t="s">
        <v>1332</v>
      </c>
      <c r="B80" s="2" t="s">
        <v>1381</v>
      </c>
      <c r="C80" s="2">
        <v>1307.7</v>
      </c>
      <c r="D80" s="2">
        <v>0</v>
      </c>
      <c r="E80" s="2" t="str">
        <f t="shared" si="5"/>
        <v>-</v>
      </c>
      <c r="F80" s="2">
        <f t="shared" si="6"/>
        <v>0.11074918566775244</v>
      </c>
      <c r="G80" s="2">
        <f t="shared" si="7"/>
        <v>6.3649222065063654E-2</v>
      </c>
      <c r="H80" s="2">
        <f t="shared" si="8"/>
        <v>0.93635077793493637</v>
      </c>
      <c r="I80" s="2">
        <f t="shared" si="9"/>
        <v>0.17616580310880828</v>
      </c>
      <c r="L80" s="2">
        <f>IFERROR(MATCH(A80,Sheet0!A$2:A$308, 0), 0)</f>
        <v>0</v>
      </c>
      <c r="M80" s="2">
        <f>COUNTIF(L$2:L80, "&gt;"&amp;0)</f>
        <v>34</v>
      </c>
      <c r="N80" s="2">
        <f>COUNTIF(L$2:L80,"=0")</f>
        <v>45</v>
      </c>
    </row>
    <row r="81" spans="1:14" x14ac:dyDescent="0.2">
      <c r="A81" s="2" t="s">
        <v>847</v>
      </c>
      <c r="B81" s="2" t="s">
        <v>1380</v>
      </c>
      <c r="C81" s="2">
        <v>1307.5999999999999</v>
      </c>
      <c r="D81" s="2">
        <v>0</v>
      </c>
      <c r="E81" s="2" t="str">
        <f t="shared" si="5"/>
        <v>-</v>
      </c>
      <c r="F81" s="2">
        <f t="shared" si="6"/>
        <v>0.11074918566775244</v>
      </c>
      <c r="G81" s="2">
        <f t="shared" si="7"/>
        <v>6.5063649222065062E-2</v>
      </c>
      <c r="H81" s="2">
        <f t="shared" si="8"/>
        <v>0.93493635077793491</v>
      </c>
      <c r="I81" s="2">
        <f t="shared" si="9"/>
        <v>0.17571059431524547</v>
      </c>
      <c r="L81" s="2">
        <f>IFERROR(MATCH(A81,Sheet0!A$2:A$308, 0), 0)</f>
        <v>0</v>
      </c>
      <c r="M81" s="2">
        <f>COUNTIF(L$2:L81, "&gt;"&amp;0)</f>
        <v>34</v>
      </c>
      <c r="N81" s="2">
        <f>COUNTIF(L$2:L81,"=0")</f>
        <v>46</v>
      </c>
    </row>
    <row r="82" spans="1:14" x14ac:dyDescent="0.2">
      <c r="A82" s="2" t="s">
        <v>90</v>
      </c>
      <c r="B82" s="2" t="s">
        <v>1381</v>
      </c>
      <c r="C82" s="2">
        <v>1307.5</v>
      </c>
      <c r="D82" s="2">
        <v>0</v>
      </c>
      <c r="E82" s="2" t="str">
        <f t="shared" si="5"/>
        <v>+</v>
      </c>
      <c r="F82" s="2">
        <f t="shared" si="6"/>
        <v>0.11400651465798045</v>
      </c>
      <c r="G82" s="2">
        <f t="shared" si="7"/>
        <v>6.5063649222065062E-2</v>
      </c>
      <c r="H82" s="2">
        <f t="shared" si="8"/>
        <v>0.93493635077793491</v>
      </c>
      <c r="I82" s="2">
        <f t="shared" si="9"/>
        <v>0.18041237113402059</v>
      </c>
      <c r="L82" s="2">
        <f>IFERROR(MATCH(A82,Sheet0!A$2:A$308, 0), 0)</f>
        <v>33</v>
      </c>
      <c r="M82" s="2">
        <f>COUNTIF(L$2:L82, "&gt;"&amp;0)</f>
        <v>35</v>
      </c>
      <c r="N82" s="2">
        <f>COUNTIF(L$2:L82,"=0")</f>
        <v>46</v>
      </c>
    </row>
    <row r="83" spans="1:14" x14ac:dyDescent="0.2">
      <c r="A83" s="2" t="s">
        <v>489</v>
      </c>
      <c r="B83" s="2" t="s">
        <v>1381</v>
      </c>
      <c r="C83" s="2">
        <v>1307.5</v>
      </c>
      <c r="D83" s="2">
        <v>0</v>
      </c>
      <c r="E83" s="2" t="str">
        <f t="shared" si="5"/>
        <v>+</v>
      </c>
      <c r="F83" s="2">
        <f t="shared" si="6"/>
        <v>0.11726384364820847</v>
      </c>
      <c r="G83" s="2">
        <f t="shared" si="7"/>
        <v>6.5063649222065062E-2</v>
      </c>
      <c r="H83" s="2">
        <f t="shared" si="8"/>
        <v>0.93493635077793491</v>
      </c>
      <c r="I83" s="2">
        <f t="shared" si="9"/>
        <v>0.1850899742930591</v>
      </c>
      <c r="L83" s="2">
        <f>IFERROR(MATCH(A83,Sheet0!A$2:A$308, 0), 0)</f>
        <v>230</v>
      </c>
      <c r="M83" s="2">
        <f>COUNTIF(L$2:L83, "&gt;"&amp;0)</f>
        <v>36</v>
      </c>
      <c r="N83" s="2">
        <f>COUNTIF(L$2:L83,"=0")</f>
        <v>46</v>
      </c>
    </row>
    <row r="84" spans="1:14" x14ac:dyDescent="0.2">
      <c r="A84" s="2" t="s">
        <v>930</v>
      </c>
      <c r="B84" s="2" t="s">
        <v>1381</v>
      </c>
      <c r="C84" s="2">
        <v>1307.5</v>
      </c>
      <c r="D84" s="2">
        <v>0</v>
      </c>
      <c r="E84" s="2" t="str">
        <f t="shared" si="5"/>
        <v>-</v>
      </c>
      <c r="F84" s="2">
        <f t="shared" si="6"/>
        <v>0.11726384364820847</v>
      </c>
      <c r="G84" s="2">
        <f t="shared" si="7"/>
        <v>6.6478076379066484E-2</v>
      </c>
      <c r="H84" s="2">
        <f t="shared" si="8"/>
        <v>0.93352192362093356</v>
      </c>
      <c r="I84" s="2">
        <f t="shared" si="9"/>
        <v>0.1846153846153846</v>
      </c>
      <c r="L84" s="2">
        <f>IFERROR(MATCH(A84,Sheet0!A$2:A$308, 0), 0)</f>
        <v>0</v>
      </c>
      <c r="M84" s="2">
        <f>COUNTIF(L$2:L84, "&gt;"&amp;0)</f>
        <v>36</v>
      </c>
      <c r="N84" s="2">
        <f>COUNTIF(L$2:L84,"=0")</f>
        <v>47</v>
      </c>
    </row>
    <row r="85" spans="1:14" x14ac:dyDescent="0.2">
      <c r="A85" s="2" t="s">
        <v>430</v>
      </c>
      <c r="B85" s="2" t="s">
        <v>1380</v>
      </c>
      <c r="C85" s="2">
        <v>1307.4000000000001</v>
      </c>
      <c r="D85" s="2">
        <v>0</v>
      </c>
      <c r="E85" s="2" t="str">
        <f t="shared" si="5"/>
        <v>+</v>
      </c>
      <c r="F85" s="2">
        <f t="shared" si="6"/>
        <v>0.12052117263843648</v>
      </c>
      <c r="G85" s="2">
        <f t="shared" si="7"/>
        <v>6.6478076379066484E-2</v>
      </c>
      <c r="H85" s="2">
        <f t="shared" si="8"/>
        <v>0.93352192362093356</v>
      </c>
      <c r="I85" s="2">
        <f t="shared" si="9"/>
        <v>0.18925831202046034</v>
      </c>
      <c r="L85" s="2">
        <f>IFERROR(MATCH(A85,Sheet0!A$2:A$308, 0), 0)</f>
        <v>202</v>
      </c>
      <c r="M85" s="2">
        <f>COUNTIF(L$2:L85, "&gt;"&amp;0)</f>
        <v>37</v>
      </c>
      <c r="N85" s="2">
        <f>COUNTIF(L$2:L85,"=0")</f>
        <v>47</v>
      </c>
    </row>
    <row r="86" spans="1:14" x14ac:dyDescent="0.2">
      <c r="A86" s="2" t="s">
        <v>193</v>
      </c>
      <c r="B86" s="2" t="s">
        <v>1381</v>
      </c>
      <c r="C86" s="2">
        <v>1307.4000000000001</v>
      </c>
      <c r="D86" s="2">
        <v>0</v>
      </c>
      <c r="E86" s="2" t="str">
        <f t="shared" si="5"/>
        <v>+</v>
      </c>
      <c r="F86" s="2">
        <f t="shared" si="6"/>
        <v>0.12377850162866449</v>
      </c>
      <c r="G86" s="2">
        <f t="shared" si="7"/>
        <v>6.6478076379066484E-2</v>
      </c>
      <c r="H86" s="2">
        <f t="shared" si="8"/>
        <v>0.93352192362093356</v>
      </c>
      <c r="I86" s="2">
        <f t="shared" si="9"/>
        <v>0.19387755102040816</v>
      </c>
      <c r="L86" s="2">
        <f>IFERROR(MATCH(A86,Sheet0!A$2:A$308, 0), 0)</f>
        <v>83</v>
      </c>
      <c r="M86" s="2">
        <f>COUNTIF(L$2:L86, "&gt;"&amp;0)</f>
        <v>38</v>
      </c>
      <c r="N86" s="2">
        <f>COUNTIF(L$2:L86,"=0")</f>
        <v>47</v>
      </c>
    </row>
    <row r="87" spans="1:14" x14ac:dyDescent="0.2">
      <c r="A87" s="2" t="s">
        <v>721</v>
      </c>
      <c r="B87" s="2" t="s">
        <v>1380</v>
      </c>
      <c r="C87" s="2">
        <v>1307.3</v>
      </c>
      <c r="D87" s="2">
        <v>0</v>
      </c>
      <c r="E87" s="2" t="str">
        <f t="shared" si="5"/>
        <v>-</v>
      </c>
      <c r="F87" s="2">
        <f t="shared" si="6"/>
        <v>0.12377850162866449</v>
      </c>
      <c r="G87" s="2">
        <f t="shared" si="7"/>
        <v>6.7892503536067891E-2</v>
      </c>
      <c r="H87" s="2">
        <f t="shared" si="8"/>
        <v>0.93210749646393209</v>
      </c>
      <c r="I87" s="2">
        <f t="shared" si="9"/>
        <v>0.19338422391857504</v>
      </c>
      <c r="L87" s="2">
        <f>IFERROR(MATCH(A87,Sheet0!A$2:A$308, 0), 0)</f>
        <v>0</v>
      </c>
      <c r="M87" s="2">
        <f>COUNTIF(L$2:L87, "&gt;"&amp;0)</f>
        <v>38</v>
      </c>
      <c r="N87" s="2">
        <f>COUNTIF(L$2:L87,"=0")</f>
        <v>48</v>
      </c>
    </row>
    <row r="88" spans="1:14" x14ac:dyDescent="0.2">
      <c r="A88" s="2" t="s">
        <v>663</v>
      </c>
      <c r="B88" s="2" t="s">
        <v>1380</v>
      </c>
      <c r="C88" s="2">
        <v>1307.0999999999999</v>
      </c>
      <c r="D88" s="2">
        <v>0</v>
      </c>
      <c r="E88" s="2" t="str">
        <f t="shared" si="5"/>
        <v>-</v>
      </c>
      <c r="F88" s="2">
        <f t="shared" si="6"/>
        <v>0.12377850162866449</v>
      </c>
      <c r="G88" s="2">
        <f t="shared" si="7"/>
        <v>6.9306930693069313E-2</v>
      </c>
      <c r="H88" s="2">
        <f t="shared" si="8"/>
        <v>0.93069306930693063</v>
      </c>
      <c r="I88" s="2">
        <f t="shared" si="9"/>
        <v>0.19289340101522842</v>
      </c>
      <c r="L88" s="2">
        <f>IFERROR(MATCH(A88,Sheet0!A$2:A$308, 0), 0)</f>
        <v>0</v>
      </c>
      <c r="M88" s="2">
        <f>COUNTIF(L$2:L88, "&gt;"&amp;0)</f>
        <v>38</v>
      </c>
      <c r="N88" s="2">
        <f>COUNTIF(L$2:L88,"=0")</f>
        <v>49</v>
      </c>
    </row>
    <row r="89" spans="1:14" x14ac:dyDescent="0.2">
      <c r="A89" s="2" t="s">
        <v>108</v>
      </c>
      <c r="B89" s="2" t="s">
        <v>1382</v>
      </c>
      <c r="C89" s="2">
        <v>1307.0999999999999</v>
      </c>
      <c r="D89" s="2">
        <v>0</v>
      </c>
      <c r="E89" s="2" t="str">
        <f t="shared" si="5"/>
        <v>+</v>
      </c>
      <c r="F89" s="2">
        <f t="shared" si="6"/>
        <v>0.12703583061889251</v>
      </c>
      <c r="G89" s="2">
        <f t="shared" si="7"/>
        <v>6.9306930693069313E-2</v>
      </c>
      <c r="H89" s="2">
        <f t="shared" si="8"/>
        <v>0.93069306930693063</v>
      </c>
      <c r="I89" s="2">
        <f t="shared" si="9"/>
        <v>0.19746835443037974</v>
      </c>
      <c r="L89" s="2">
        <f>IFERROR(MATCH(A89,Sheet0!A$2:A$308, 0), 0)</f>
        <v>42</v>
      </c>
      <c r="M89" s="2">
        <f>COUNTIF(L$2:L89, "&gt;"&amp;0)</f>
        <v>39</v>
      </c>
      <c r="N89" s="2">
        <f>COUNTIF(L$2:L89,"=0")</f>
        <v>49</v>
      </c>
    </row>
    <row r="90" spans="1:14" x14ac:dyDescent="0.2">
      <c r="A90" s="2" t="s">
        <v>19</v>
      </c>
      <c r="B90" s="2" t="s">
        <v>1382</v>
      </c>
      <c r="C90" s="2">
        <v>1307.0999999999999</v>
      </c>
      <c r="D90" s="2">
        <v>0</v>
      </c>
      <c r="E90" s="2" t="str">
        <f t="shared" si="5"/>
        <v>+</v>
      </c>
      <c r="F90" s="2">
        <f t="shared" si="6"/>
        <v>0.13029315960912052</v>
      </c>
      <c r="G90" s="2">
        <f t="shared" si="7"/>
        <v>6.9306930693069313E-2</v>
      </c>
      <c r="H90" s="2">
        <f t="shared" si="8"/>
        <v>0.93069306930693063</v>
      </c>
      <c r="I90" s="2">
        <f t="shared" si="9"/>
        <v>0.20202020202020202</v>
      </c>
      <c r="L90" s="2">
        <f>IFERROR(MATCH(A90,Sheet0!A$2:A$308, 0), 0)</f>
        <v>3</v>
      </c>
      <c r="M90" s="2">
        <f>COUNTIF(L$2:L90, "&gt;"&amp;0)</f>
        <v>40</v>
      </c>
      <c r="N90" s="2">
        <f>COUNTIF(L$2:L90,"=0")</f>
        <v>49</v>
      </c>
    </row>
    <row r="91" spans="1:14" x14ac:dyDescent="0.2">
      <c r="A91" s="2" t="s">
        <v>382</v>
      </c>
      <c r="B91" s="2" t="s">
        <v>1380</v>
      </c>
      <c r="C91" s="2">
        <v>1307</v>
      </c>
      <c r="D91" s="2">
        <v>0</v>
      </c>
      <c r="E91" s="2" t="str">
        <f t="shared" si="5"/>
        <v>+</v>
      </c>
      <c r="F91" s="2">
        <f t="shared" si="6"/>
        <v>0.13355048859934854</v>
      </c>
      <c r="G91" s="2">
        <f t="shared" si="7"/>
        <v>6.9306930693069313E-2</v>
      </c>
      <c r="H91" s="2">
        <f t="shared" si="8"/>
        <v>0.93069306930693063</v>
      </c>
      <c r="I91" s="2">
        <f t="shared" si="9"/>
        <v>0.20654911838790932</v>
      </c>
      <c r="L91" s="2">
        <f>IFERROR(MATCH(A91,Sheet0!A$2:A$308, 0), 0)</f>
        <v>178</v>
      </c>
      <c r="M91" s="2">
        <f>COUNTIF(L$2:L91, "&gt;"&amp;0)</f>
        <v>41</v>
      </c>
      <c r="N91" s="2">
        <f>COUNTIF(L$2:L91,"=0")</f>
        <v>49</v>
      </c>
    </row>
    <row r="92" spans="1:14" x14ac:dyDescent="0.2">
      <c r="A92" s="2" t="s">
        <v>25</v>
      </c>
      <c r="B92" s="2" t="s">
        <v>1382</v>
      </c>
      <c r="C92" s="2">
        <v>1306.9000000000001</v>
      </c>
      <c r="D92" s="2">
        <v>0</v>
      </c>
      <c r="E92" s="2" t="str">
        <f t="shared" si="5"/>
        <v>+</v>
      </c>
      <c r="F92" s="2">
        <f t="shared" si="6"/>
        <v>0.13680781758957655</v>
      </c>
      <c r="G92" s="2">
        <f t="shared" si="7"/>
        <v>6.9306930693069313E-2</v>
      </c>
      <c r="H92" s="2">
        <f t="shared" si="8"/>
        <v>0.93069306930693063</v>
      </c>
      <c r="I92" s="2">
        <f t="shared" si="9"/>
        <v>0.21105527638190955</v>
      </c>
      <c r="L92" s="2">
        <f>IFERROR(MATCH(A92,Sheet0!A$2:A$308, 0), 0)</f>
        <v>6</v>
      </c>
      <c r="M92" s="2">
        <f>COUNTIF(L$2:L92, "&gt;"&amp;0)</f>
        <v>42</v>
      </c>
      <c r="N92" s="2">
        <f>COUNTIF(L$2:L92,"=0")</f>
        <v>49</v>
      </c>
    </row>
    <row r="93" spans="1:14" x14ac:dyDescent="0.2">
      <c r="A93" s="2" t="s">
        <v>420</v>
      </c>
      <c r="B93" s="2" t="s">
        <v>1380</v>
      </c>
      <c r="C93" s="2">
        <v>1306.8</v>
      </c>
      <c r="D93" s="2">
        <v>0</v>
      </c>
      <c r="E93" s="2" t="str">
        <f t="shared" si="5"/>
        <v>+</v>
      </c>
      <c r="F93" s="2">
        <f t="shared" si="6"/>
        <v>0.14006514657980457</v>
      </c>
      <c r="G93" s="2">
        <f t="shared" si="7"/>
        <v>6.9306930693069313E-2</v>
      </c>
      <c r="H93" s="2">
        <f t="shared" si="8"/>
        <v>0.93069306930693063</v>
      </c>
      <c r="I93" s="2">
        <f t="shared" si="9"/>
        <v>0.21553884711779453</v>
      </c>
      <c r="L93" s="2">
        <f>IFERROR(MATCH(A93,Sheet0!A$2:A$308, 0), 0)</f>
        <v>197</v>
      </c>
      <c r="M93" s="2">
        <f>COUNTIF(L$2:L93, "&gt;"&amp;0)</f>
        <v>43</v>
      </c>
      <c r="N93" s="2">
        <f>COUNTIF(L$2:L93,"=0")</f>
        <v>49</v>
      </c>
    </row>
    <row r="94" spans="1:14" x14ac:dyDescent="0.2">
      <c r="A94" s="2" t="s">
        <v>690</v>
      </c>
      <c r="B94" s="2" t="s">
        <v>1380</v>
      </c>
      <c r="C94" s="2">
        <v>1306.7</v>
      </c>
      <c r="D94" s="2">
        <v>0</v>
      </c>
      <c r="E94" s="2" t="str">
        <f t="shared" si="5"/>
        <v>-</v>
      </c>
      <c r="F94" s="2">
        <f t="shared" si="6"/>
        <v>0.14006514657980457</v>
      </c>
      <c r="G94" s="2">
        <f t="shared" si="7"/>
        <v>7.0721357850070721E-2</v>
      </c>
      <c r="H94" s="2">
        <f t="shared" si="8"/>
        <v>0.92927864214992928</v>
      </c>
      <c r="I94" s="2">
        <f t="shared" si="9"/>
        <v>0.21500000000000002</v>
      </c>
      <c r="L94" s="2">
        <f>IFERROR(MATCH(A94,Sheet0!A$2:A$308, 0), 0)</f>
        <v>0</v>
      </c>
      <c r="M94" s="2">
        <f>COUNTIF(L$2:L94, "&gt;"&amp;0)</f>
        <v>43</v>
      </c>
      <c r="N94" s="2">
        <f>COUNTIF(L$2:L94,"=0")</f>
        <v>50</v>
      </c>
    </row>
    <row r="95" spans="1:14" x14ac:dyDescent="0.2">
      <c r="A95" s="2" t="s">
        <v>889</v>
      </c>
      <c r="B95" s="2" t="s">
        <v>1380</v>
      </c>
      <c r="C95" s="2">
        <v>1306.5</v>
      </c>
      <c r="D95" s="2">
        <v>0</v>
      </c>
      <c r="E95" s="2" t="str">
        <f t="shared" si="5"/>
        <v>-</v>
      </c>
      <c r="F95" s="2">
        <f t="shared" si="6"/>
        <v>0.14006514657980457</v>
      </c>
      <c r="G95" s="2">
        <f t="shared" si="7"/>
        <v>7.2135785007072142E-2</v>
      </c>
      <c r="H95" s="2">
        <f t="shared" si="8"/>
        <v>0.92786421499292782</v>
      </c>
      <c r="I95" s="2">
        <f t="shared" si="9"/>
        <v>0.21446384039900251</v>
      </c>
      <c r="L95" s="2">
        <f>IFERROR(MATCH(A95,Sheet0!A$2:A$308, 0), 0)</f>
        <v>0</v>
      </c>
      <c r="M95" s="2">
        <f>COUNTIF(L$2:L95, "&gt;"&amp;0)</f>
        <v>43</v>
      </c>
      <c r="N95" s="2">
        <f>COUNTIF(L$2:L95,"=0")</f>
        <v>51</v>
      </c>
    </row>
    <row r="96" spans="1:14" x14ac:dyDescent="0.2">
      <c r="A96" s="2" t="s">
        <v>1057</v>
      </c>
      <c r="B96" s="2" t="s">
        <v>1381</v>
      </c>
      <c r="C96" s="2">
        <v>1306.5</v>
      </c>
      <c r="D96" s="2">
        <v>0</v>
      </c>
      <c r="E96" s="2" t="str">
        <f t="shared" si="5"/>
        <v>-</v>
      </c>
      <c r="F96" s="2">
        <f t="shared" si="6"/>
        <v>0.14006514657980457</v>
      </c>
      <c r="G96" s="2">
        <f t="shared" si="7"/>
        <v>7.355021216407355E-2</v>
      </c>
      <c r="H96" s="2">
        <f t="shared" si="8"/>
        <v>0.92644978783592646</v>
      </c>
      <c r="I96" s="2">
        <f t="shared" si="9"/>
        <v>0.21393034825870649</v>
      </c>
      <c r="L96" s="2">
        <f>IFERROR(MATCH(A96,Sheet0!A$2:A$308, 0), 0)</f>
        <v>0</v>
      </c>
      <c r="M96" s="2">
        <f>COUNTIF(L$2:L96, "&gt;"&amp;0)</f>
        <v>43</v>
      </c>
      <c r="N96" s="2">
        <f>COUNTIF(L$2:L96,"=0")</f>
        <v>52</v>
      </c>
    </row>
    <row r="97" spans="1:14" x14ac:dyDescent="0.2">
      <c r="A97" s="2" t="s">
        <v>135</v>
      </c>
      <c r="B97" s="2" t="s">
        <v>1381</v>
      </c>
      <c r="C97" s="2">
        <v>1306.4000000000001</v>
      </c>
      <c r="D97" s="2">
        <v>0</v>
      </c>
      <c r="E97" s="2" t="str">
        <f t="shared" si="5"/>
        <v>+</v>
      </c>
      <c r="F97" s="2">
        <f t="shared" si="6"/>
        <v>0.14332247557003258</v>
      </c>
      <c r="G97" s="2">
        <f t="shared" si="7"/>
        <v>7.355021216407355E-2</v>
      </c>
      <c r="H97" s="2">
        <f t="shared" si="8"/>
        <v>0.92644978783592646</v>
      </c>
      <c r="I97" s="2">
        <f t="shared" si="9"/>
        <v>0.21836228287841192</v>
      </c>
      <c r="L97" s="2">
        <f>IFERROR(MATCH(A97,Sheet0!A$2:A$308, 0), 0)</f>
        <v>55</v>
      </c>
      <c r="M97" s="2">
        <f>COUNTIF(L$2:L97, "&gt;"&amp;0)</f>
        <v>44</v>
      </c>
      <c r="N97" s="2">
        <f>COUNTIF(L$2:L97,"=0")</f>
        <v>52</v>
      </c>
    </row>
    <row r="98" spans="1:14" x14ac:dyDescent="0.2">
      <c r="A98" s="2" t="s">
        <v>871</v>
      </c>
      <c r="B98" s="2" t="s">
        <v>1381</v>
      </c>
      <c r="C98" s="2">
        <v>1306.2</v>
      </c>
      <c r="D98" s="2">
        <v>0</v>
      </c>
      <c r="E98" s="2" t="str">
        <f t="shared" si="5"/>
        <v>-</v>
      </c>
      <c r="F98" s="2">
        <f t="shared" si="6"/>
        <v>0.14332247557003258</v>
      </c>
      <c r="G98" s="2">
        <f t="shared" si="7"/>
        <v>7.4964639321074958E-2</v>
      </c>
      <c r="H98" s="2">
        <f t="shared" si="8"/>
        <v>0.925035360678925</v>
      </c>
      <c r="I98" s="2">
        <f t="shared" si="9"/>
        <v>0.21782178217821782</v>
      </c>
      <c r="L98" s="2">
        <f>IFERROR(MATCH(A98,Sheet0!A$2:A$308, 0), 0)</f>
        <v>0</v>
      </c>
      <c r="M98" s="2">
        <f>COUNTIF(L$2:L98, "&gt;"&amp;0)</f>
        <v>44</v>
      </c>
      <c r="N98" s="2">
        <f>COUNTIF(L$2:L98,"=0")</f>
        <v>53</v>
      </c>
    </row>
    <row r="99" spans="1:14" x14ac:dyDescent="0.2">
      <c r="A99" s="2" t="s">
        <v>294</v>
      </c>
      <c r="B99" s="2" t="s">
        <v>1383</v>
      </c>
      <c r="C99" s="2">
        <v>1306</v>
      </c>
      <c r="D99" s="2">
        <v>0</v>
      </c>
      <c r="E99" s="2" t="str">
        <f t="shared" si="5"/>
        <v>+</v>
      </c>
      <c r="F99" s="2">
        <f t="shared" si="6"/>
        <v>0.1465798045602606</v>
      </c>
      <c r="G99" s="2">
        <f t="shared" si="7"/>
        <v>7.4964639321074958E-2</v>
      </c>
      <c r="H99" s="2">
        <f t="shared" si="8"/>
        <v>0.925035360678925</v>
      </c>
      <c r="I99" s="2">
        <f t="shared" si="9"/>
        <v>0.22222222222222221</v>
      </c>
      <c r="L99" s="2">
        <f>IFERROR(MATCH(A99,Sheet0!A$2:A$308, 0), 0)</f>
        <v>132</v>
      </c>
      <c r="M99" s="2">
        <f>COUNTIF(L$2:L99, "&gt;"&amp;0)</f>
        <v>45</v>
      </c>
      <c r="N99" s="2">
        <f>COUNTIF(L$2:L99,"=0")</f>
        <v>53</v>
      </c>
    </row>
    <row r="100" spans="1:14" x14ac:dyDescent="0.2">
      <c r="A100" s="2" t="s">
        <v>127</v>
      </c>
      <c r="B100" s="2" t="s">
        <v>1380</v>
      </c>
      <c r="C100" s="2">
        <v>1305.8</v>
      </c>
      <c r="D100" s="2">
        <v>0</v>
      </c>
      <c r="E100" s="2" t="str">
        <f t="shared" si="5"/>
        <v>+</v>
      </c>
      <c r="F100" s="2">
        <f t="shared" si="6"/>
        <v>0.14983713355048861</v>
      </c>
      <c r="G100" s="2">
        <f t="shared" si="7"/>
        <v>7.4964639321074958E-2</v>
      </c>
      <c r="H100" s="2">
        <f t="shared" si="8"/>
        <v>0.925035360678925</v>
      </c>
      <c r="I100" s="2">
        <f t="shared" si="9"/>
        <v>0.22660098522167491</v>
      </c>
      <c r="L100" s="2">
        <f>IFERROR(MATCH(A100,Sheet0!A$2:A$308, 0), 0)</f>
        <v>51</v>
      </c>
      <c r="M100" s="2">
        <f>COUNTIF(L$2:L100, "&gt;"&amp;0)</f>
        <v>46</v>
      </c>
      <c r="N100" s="2">
        <f>COUNTIF(L$2:L100,"=0")</f>
        <v>53</v>
      </c>
    </row>
    <row r="101" spans="1:14" x14ac:dyDescent="0.2">
      <c r="A101" s="2" t="s">
        <v>1347</v>
      </c>
      <c r="B101" s="2" t="s">
        <v>1380</v>
      </c>
      <c r="C101" s="2">
        <v>1305.7</v>
      </c>
      <c r="D101" s="2">
        <v>0</v>
      </c>
      <c r="E101" s="2" t="str">
        <f t="shared" si="5"/>
        <v>-</v>
      </c>
      <c r="F101" s="2">
        <f t="shared" si="6"/>
        <v>0.14983713355048861</v>
      </c>
      <c r="G101" s="2">
        <f t="shared" si="7"/>
        <v>7.6379066478076379E-2</v>
      </c>
      <c r="H101" s="2">
        <f t="shared" si="8"/>
        <v>0.92362093352192365</v>
      </c>
      <c r="I101" s="2">
        <f t="shared" si="9"/>
        <v>0.22604422604422605</v>
      </c>
      <c r="L101" s="2">
        <f>IFERROR(MATCH(A101,Sheet0!A$2:A$308, 0), 0)</f>
        <v>0</v>
      </c>
      <c r="M101" s="2">
        <f>COUNTIF(L$2:L101, "&gt;"&amp;0)</f>
        <v>46</v>
      </c>
      <c r="N101" s="2">
        <f>COUNTIF(L$2:L101,"=0")</f>
        <v>54</v>
      </c>
    </row>
    <row r="102" spans="1:14" x14ac:dyDescent="0.2">
      <c r="A102" s="2" t="s">
        <v>400</v>
      </c>
      <c r="B102" s="2" t="s">
        <v>1380</v>
      </c>
      <c r="C102" s="2">
        <v>1305.3</v>
      </c>
      <c r="D102" s="2">
        <v>0</v>
      </c>
      <c r="E102" s="2" t="str">
        <f t="shared" si="5"/>
        <v>+</v>
      </c>
      <c r="F102" s="2">
        <f t="shared" si="6"/>
        <v>0.15309446254071662</v>
      </c>
      <c r="G102" s="2">
        <f t="shared" si="7"/>
        <v>7.6379066478076379E-2</v>
      </c>
      <c r="H102" s="2">
        <f t="shared" si="8"/>
        <v>0.92362093352192365</v>
      </c>
      <c r="I102" s="2">
        <f t="shared" si="9"/>
        <v>0.23039215686274511</v>
      </c>
      <c r="L102" s="2">
        <f>IFERROR(MATCH(A102,Sheet0!A$2:A$308, 0), 0)</f>
        <v>187</v>
      </c>
      <c r="M102" s="2">
        <f>COUNTIF(L$2:L102, "&gt;"&amp;0)</f>
        <v>47</v>
      </c>
      <c r="N102" s="2">
        <f>COUNTIF(L$2:L102,"=0")</f>
        <v>54</v>
      </c>
    </row>
    <row r="103" spans="1:14" x14ac:dyDescent="0.2">
      <c r="A103" s="2" t="s">
        <v>238</v>
      </c>
      <c r="B103" s="2" t="s">
        <v>1381</v>
      </c>
      <c r="C103" s="2">
        <v>1305</v>
      </c>
      <c r="D103" s="2">
        <v>0</v>
      </c>
      <c r="E103" s="2" t="str">
        <f t="shared" si="5"/>
        <v>+</v>
      </c>
      <c r="F103" s="2">
        <f t="shared" si="6"/>
        <v>0.15635179153094461</v>
      </c>
      <c r="G103" s="2">
        <f t="shared" si="7"/>
        <v>7.6379066478076379E-2</v>
      </c>
      <c r="H103" s="2">
        <f t="shared" si="8"/>
        <v>0.92362093352192365</v>
      </c>
      <c r="I103" s="2">
        <f t="shared" si="9"/>
        <v>0.23471882640586794</v>
      </c>
      <c r="L103" s="2">
        <f>IFERROR(MATCH(A103,Sheet0!A$2:A$308, 0), 0)</f>
        <v>103</v>
      </c>
      <c r="M103" s="2">
        <f>COUNTIF(L$2:L103, "&gt;"&amp;0)</f>
        <v>48</v>
      </c>
      <c r="N103" s="2">
        <f>COUNTIF(L$2:L103,"=0")</f>
        <v>54</v>
      </c>
    </row>
    <row r="104" spans="1:14" x14ac:dyDescent="0.2">
      <c r="A104" s="2" t="s">
        <v>829</v>
      </c>
      <c r="B104" s="2" t="s">
        <v>1381</v>
      </c>
      <c r="C104" s="2">
        <v>1305</v>
      </c>
      <c r="D104" s="2">
        <v>0</v>
      </c>
      <c r="E104" s="2" t="str">
        <f t="shared" si="5"/>
        <v>-</v>
      </c>
      <c r="F104" s="2">
        <f t="shared" si="6"/>
        <v>0.15635179153094461</v>
      </c>
      <c r="G104" s="2">
        <f t="shared" si="7"/>
        <v>7.7793493635077787E-2</v>
      </c>
      <c r="H104" s="2">
        <f t="shared" si="8"/>
        <v>0.92220650636492218</v>
      </c>
      <c r="I104" s="2">
        <f t="shared" si="9"/>
        <v>0.23414634146341459</v>
      </c>
      <c r="L104" s="2">
        <f>IFERROR(MATCH(A104,Sheet0!A$2:A$308, 0), 0)</f>
        <v>0</v>
      </c>
      <c r="M104" s="2">
        <f>COUNTIF(L$2:L104, "&gt;"&amp;0)</f>
        <v>48</v>
      </c>
      <c r="N104" s="2">
        <f>COUNTIF(L$2:L104,"=0")</f>
        <v>55</v>
      </c>
    </row>
    <row r="105" spans="1:14" x14ac:dyDescent="0.2">
      <c r="A105" s="2" t="s">
        <v>621</v>
      </c>
      <c r="B105" s="2" t="s">
        <v>1381</v>
      </c>
      <c r="C105" s="2">
        <v>1304.7</v>
      </c>
      <c r="D105" s="2">
        <v>0</v>
      </c>
      <c r="E105" s="2" t="str">
        <f t="shared" si="5"/>
        <v>+</v>
      </c>
      <c r="F105" s="2">
        <f t="shared" si="6"/>
        <v>0.15960912052117263</v>
      </c>
      <c r="G105" s="2">
        <f t="shared" si="7"/>
        <v>7.7793493635077787E-2</v>
      </c>
      <c r="H105" s="2">
        <f t="shared" si="8"/>
        <v>0.92220650636492218</v>
      </c>
      <c r="I105" s="2">
        <f t="shared" si="9"/>
        <v>0.23844282238442821</v>
      </c>
      <c r="L105" s="2">
        <f>IFERROR(MATCH(A105,Sheet0!A$2:A$308, 0), 0)</f>
        <v>297</v>
      </c>
      <c r="M105" s="2">
        <f>COUNTIF(L$2:L105, "&gt;"&amp;0)</f>
        <v>49</v>
      </c>
      <c r="N105" s="2">
        <f>COUNTIF(L$2:L105,"=0")</f>
        <v>55</v>
      </c>
    </row>
    <row r="106" spans="1:14" x14ac:dyDescent="0.2">
      <c r="A106" s="2" t="s">
        <v>143</v>
      </c>
      <c r="B106" s="2" t="s">
        <v>1380</v>
      </c>
      <c r="C106" s="2">
        <v>1304.5999999999999</v>
      </c>
      <c r="D106" s="2">
        <v>0</v>
      </c>
      <c r="E106" s="2" t="str">
        <f t="shared" si="5"/>
        <v>+</v>
      </c>
      <c r="F106" s="2">
        <f t="shared" si="6"/>
        <v>0.16286644951140064</v>
      </c>
      <c r="G106" s="2">
        <f t="shared" si="7"/>
        <v>7.7793493635077787E-2</v>
      </c>
      <c r="H106" s="2">
        <f t="shared" si="8"/>
        <v>0.92220650636492218</v>
      </c>
      <c r="I106" s="2">
        <f t="shared" si="9"/>
        <v>0.24271844660194175</v>
      </c>
      <c r="L106" s="2">
        <f>IFERROR(MATCH(A106,Sheet0!A$2:A$308, 0), 0)</f>
        <v>59</v>
      </c>
      <c r="M106" s="2">
        <f>COUNTIF(L$2:L106, "&gt;"&amp;0)</f>
        <v>50</v>
      </c>
      <c r="N106" s="2">
        <f>COUNTIF(L$2:L106,"=0")</f>
        <v>55</v>
      </c>
    </row>
    <row r="107" spans="1:14" x14ac:dyDescent="0.2">
      <c r="A107" s="2" t="s">
        <v>776</v>
      </c>
      <c r="B107" s="2" t="s">
        <v>1380</v>
      </c>
      <c r="C107" s="2">
        <v>1304.5999999999999</v>
      </c>
      <c r="D107" s="2">
        <v>0</v>
      </c>
      <c r="E107" s="2" t="str">
        <f t="shared" si="5"/>
        <v>-</v>
      </c>
      <c r="F107" s="2">
        <f t="shared" si="6"/>
        <v>0.16286644951140064</v>
      </c>
      <c r="G107" s="2">
        <f t="shared" si="7"/>
        <v>7.9207920792079209E-2</v>
      </c>
      <c r="H107" s="2">
        <f t="shared" si="8"/>
        <v>0.92079207920792083</v>
      </c>
      <c r="I107" s="2">
        <f t="shared" si="9"/>
        <v>0.24213075060532682</v>
      </c>
      <c r="L107" s="2">
        <f>IFERROR(MATCH(A107,Sheet0!A$2:A$308, 0), 0)</f>
        <v>0</v>
      </c>
      <c r="M107" s="2">
        <f>COUNTIF(L$2:L107, "&gt;"&amp;0)</f>
        <v>50</v>
      </c>
      <c r="N107" s="2">
        <f>COUNTIF(L$2:L107,"=0")</f>
        <v>56</v>
      </c>
    </row>
    <row r="108" spans="1:14" x14ac:dyDescent="0.2">
      <c r="A108" s="2" t="s">
        <v>356</v>
      </c>
      <c r="B108" s="2" t="s">
        <v>1381</v>
      </c>
      <c r="C108" s="2">
        <v>1304.0999999999999</v>
      </c>
      <c r="D108" s="2">
        <v>0</v>
      </c>
      <c r="E108" s="2" t="str">
        <f t="shared" si="5"/>
        <v>+</v>
      </c>
      <c r="F108" s="2">
        <f t="shared" si="6"/>
        <v>0.16612377850162866</v>
      </c>
      <c r="G108" s="2">
        <f t="shared" si="7"/>
        <v>7.9207920792079209E-2</v>
      </c>
      <c r="H108" s="2">
        <f t="shared" si="8"/>
        <v>0.92079207920792083</v>
      </c>
      <c r="I108" s="2">
        <f t="shared" si="9"/>
        <v>0.24637681159420291</v>
      </c>
      <c r="L108" s="2">
        <f>IFERROR(MATCH(A108,Sheet0!A$2:A$308, 0), 0)</f>
        <v>165</v>
      </c>
      <c r="M108" s="2">
        <f>COUNTIF(L$2:L108, "&gt;"&amp;0)</f>
        <v>51</v>
      </c>
      <c r="N108" s="2">
        <f>COUNTIF(L$2:L108,"=0")</f>
        <v>56</v>
      </c>
    </row>
    <row r="109" spans="1:14" x14ac:dyDescent="0.2">
      <c r="A109" s="2" t="s">
        <v>638</v>
      </c>
      <c r="B109" s="2" t="s">
        <v>1381</v>
      </c>
      <c r="C109" s="2">
        <v>1304</v>
      </c>
      <c r="D109" s="2">
        <v>0</v>
      </c>
      <c r="E109" s="2" t="str">
        <f t="shared" si="5"/>
        <v>+</v>
      </c>
      <c r="F109" s="2">
        <f t="shared" si="6"/>
        <v>0.16938110749185667</v>
      </c>
      <c r="G109" s="2">
        <f t="shared" si="7"/>
        <v>7.9207920792079209E-2</v>
      </c>
      <c r="H109" s="2">
        <f t="shared" si="8"/>
        <v>0.92079207920792083</v>
      </c>
      <c r="I109" s="2">
        <f t="shared" si="9"/>
        <v>0.25060240963855418</v>
      </c>
      <c r="L109" s="2">
        <f>IFERROR(MATCH(A109,Sheet0!A$2:A$308, 0), 0)</f>
        <v>305</v>
      </c>
      <c r="M109" s="2">
        <f>COUNTIF(L$2:L109, "&gt;"&amp;0)</f>
        <v>52</v>
      </c>
      <c r="N109" s="2">
        <f>COUNTIF(L$2:L109,"=0")</f>
        <v>56</v>
      </c>
    </row>
    <row r="110" spans="1:14" x14ac:dyDescent="0.2">
      <c r="A110" s="2" t="s">
        <v>680</v>
      </c>
      <c r="B110" s="2" t="s">
        <v>1381</v>
      </c>
      <c r="C110" s="2">
        <v>1303.9000000000001</v>
      </c>
      <c r="D110" s="2">
        <v>0</v>
      </c>
      <c r="E110" s="2" t="str">
        <f t="shared" si="5"/>
        <v>-</v>
      </c>
      <c r="F110" s="2">
        <f t="shared" si="6"/>
        <v>0.16938110749185667</v>
      </c>
      <c r="G110" s="2">
        <f t="shared" si="7"/>
        <v>8.0622347949080617E-2</v>
      </c>
      <c r="H110" s="2">
        <f t="shared" si="8"/>
        <v>0.91937765205091937</v>
      </c>
      <c r="I110" s="2">
        <f t="shared" si="9"/>
        <v>0.25</v>
      </c>
      <c r="L110" s="2">
        <f>IFERROR(MATCH(A110,Sheet0!A$2:A$308, 0), 0)</f>
        <v>0</v>
      </c>
      <c r="M110" s="2">
        <f>COUNTIF(L$2:L110, "&gt;"&amp;0)</f>
        <v>52</v>
      </c>
      <c r="N110" s="2">
        <f>COUNTIF(L$2:L110,"=0")</f>
        <v>57</v>
      </c>
    </row>
    <row r="111" spans="1:14" x14ac:dyDescent="0.2">
      <c r="A111" s="2" t="s">
        <v>892</v>
      </c>
      <c r="B111" s="2" t="s">
        <v>1380</v>
      </c>
      <c r="C111" s="2">
        <v>1303.8</v>
      </c>
      <c r="D111" s="2">
        <v>0</v>
      </c>
      <c r="E111" s="2" t="str">
        <f t="shared" si="5"/>
        <v>-</v>
      </c>
      <c r="F111" s="2">
        <f t="shared" si="6"/>
        <v>0.16938110749185667</v>
      </c>
      <c r="G111" s="2">
        <f t="shared" si="7"/>
        <v>8.2036775106082038E-2</v>
      </c>
      <c r="H111" s="2">
        <f t="shared" si="8"/>
        <v>0.91796322489391802</v>
      </c>
      <c r="I111" s="2">
        <f t="shared" si="9"/>
        <v>0.24940047961630693</v>
      </c>
      <c r="L111" s="2">
        <f>IFERROR(MATCH(A111,Sheet0!A$2:A$308, 0), 0)</f>
        <v>0</v>
      </c>
      <c r="M111" s="2">
        <f>COUNTIF(L$2:L111, "&gt;"&amp;0)</f>
        <v>52</v>
      </c>
      <c r="N111" s="2">
        <f>COUNTIF(L$2:L111,"=0")</f>
        <v>58</v>
      </c>
    </row>
    <row r="112" spans="1:14" x14ac:dyDescent="0.2">
      <c r="A112" s="2" t="s">
        <v>1279</v>
      </c>
      <c r="B112" s="2" t="s">
        <v>1381</v>
      </c>
      <c r="C112" s="2">
        <v>1303.4000000000001</v>
      </c>
      <c r="D112" s="2">
        <v>0</v>
      </c>
      <c r="E112" s="2" t="str">
        <f t="shared" si="5"/>
        <v>-</v>
      </c>
      <c r="F112" s="2">
        <f t="shared" si="6"/>
        <v>0.16938110749185667</v>
      </c>
      <c r="G112" s="2">
        <f t="shared" si="7"/>
        <v>8.3451202263083446E-2</v>
      </c>
      <c r="H112" s="2">
        <f t="shared" si="8"/>
        <v>0.91654879773691655</v>
      </c>
      <c r="I112" s="2">
        <f t="shared" si="9"/>
        <v>0.24880382775119617</v>
      </c>
      <c r="L112" s="2">
        <f>IFERROR(MATCH(A112,Sheet0!A$2:A$308, 0), 0)</f>
        <v>0</v>
      </c>
      <c r="M112" s="2">
        <f>COUNTIF(L$2:L112, "&gt;"&amp;0)</f>
        <v>52</v>
      </c>
      <c r="N112" s="2">
        <f>COUNTIF(L$2:L112,"=0")</f>
        <v>59</v>
      </c>
    </row>
    <row r="113" spans="1:14" x14ac:dyDescent="0.2">
      <c r="A113" s="2" t="s">
        <v>1138</v>
      </c>
      <c r="B113" s="2" t="s">
        <v>1380</v>
      </c>
      <c r="C113" s="2">
        <v>1302.7</v>
      </c>
      <c r="D113" s="2">
        <v>0</v>
      </c>
      <c r="E113" s="2" t="str">
        <f t="shared" si="5"/>
        <v>-</v>
      </c>
      <c r="F113" s="2">
        <f t="shared" si="6"/>
        <v>0.16938110749185667</v>
      </c>
      <c r="G113" s="2">
        <f t="shared" si="7"/>
        <v>8.4865629420084868E-2</v>
      </c>
      <c r="H113" s="2">
        <f t="shared" si="8"/>
        <v>0.91513437057991509</v>
      </c>
      <c r="I113" s="2">
        <f t="shared" si="9"/>
        <v>0.24821002386634844</v>
      </c>
      <c r="L113" s="2">
        <f>IFERROR(MATCH(A113,Sheet0!A$2:A$308, 0), 0)</f>
        <v>0</v>
      </c>
      <c r="M113" s="2">
        <f>COUNTIF(L$2:L113, "&gt;"&amp;0)</f>
        <v>52</v>
      </c>
      <c r="N113" s="2">
        <f>COUNTIF(L$2:L113,"=0")</f>
        <v>60</v>
      </c>
    </row>
    <row r="114" spans="1:14" x14ac:dyDescent="0.2">
      <c r="A114" s="2" t="s">
        <v>567</v>
      </c>
      <c r="B114" s="2" t="s">
        <v>1380</v>
      </c>
      <c r="C114" s="2">
        <v>1302.7</v>
      </c>
      <c r="D114" s="2">
        <v>0</v>
      </c>
      <c r="E114" s="2" t="str">
        <f t="shared" si="5"/>
        <v>+</v>
      </c>
      <c r="F114" s="2">
        <f t="shared" si="6"/>
        <v>0.17263843648208468</v>
      </c>
      <c r="G114" s="2">
        <f t="shared" si="7"/>
        <v>8.4865629420084868E-2</v>
      </c>
      <c r="H114" s="2">
        <f t="shared" si="8"/>
        <v>0.91513437057991509</v>
      </c>
      <c r="I114" s="2">
        <f t="shared" si="9"/>
        <v>0.25238095238095237</v>
      </c>
      <c r="L114" s="2">
        <f>IFERROR(MATCH(A114,Sheet0!A$2:A$308, 0), 0)</f>
        <v>270</v>
      </c>
      <c r="M114" s="2">
        <f>COUNTIF(L$2:L114, "&gt;"&amp;0)</f>
        <v>53</v>
      </c>
      <c r="N114" s="2">
        <f>COUNTIF(L$2:L114,"=0")</f>
        <v>60</v>
      </c>
    </row>
    <row r="115" spans="1:14" x14ac:dyDescent="0.2">
      <c r="A115" s="2" t="s">
        <v>810</v>
      </c>
      <c r="B115" s="2" t="s">
        <v>1381</v>
      </c>
      <c r="C115" s="2">
        <v>1302.3</v>
      </c>
      <c r="D115" s="2">
        <v>0</v>
      </c>
      <c r="E115" s="2" t="str">
        <f t="shared" si="5"/>
        <v>-</v>
      </c>
      <c r="F115" s="2">
        <f t="shared" si="6"/>
        <v>0.17263843648208468</v>
      </c>
      <c r="G115" s="2">
        <f t="shared" si="7"/>
        <v>8.6280056577086275E-2</v>
      </c>
      <c r="H115" s="2">
        <f t="shared" si="8"/>
        <v>0.91371994342291374</v>
      </c>
      <c r="I115" s="2">
        <f t="shared" si="9"/>
        <v>0.25178147268408552</v>
      </c>
      <c r="L115" s="2">
        <f>IFERROR(MATCH(A115,Sheet0!A$2:A$308, 0), 0)</f>
        <v>0</v>
      </c>
      <c r="M115" s="2">
        <f>COUNTIF(L$2:L115, "&gt;"&amp;0)</f>
        <v>53</v>
      </c>
      <c r="N115" s="2">
        <f>COUNTIF(L$2:L115,"=0")</f>
        <v>61</v>
      </c>
    </row>
    <row r="116" spans="1:14" x14ac:dyDescent="0.2">
      <c r="A116" s="2" t="s">
        <v>183</v>
      </c>
      <c r="B116" s="2" t="s">
        <v>1381</v>
      </c>
      <c r="C116" s="2">
        <v>1302.2</v>
      </c>
      <c r="D116" s="2">
        <v>0</v>
      </c>
      <c r="E116" s="2" t="str">
        <f t="shared" si="5"/>
        <v>+</v>
      </c>
      <c r="F116" s="2">
        <f t="shared" si="6"/>
        <v>0.1758957654723127</v>
      </c>
      <c r="G116" s="2">
        <f t="shared" si="7"/>
        <v>8.6280056577086275E-2</v>
      </c>
      <c r="H116" s="2">
        <f t="shared" si="8"/>
        <v>0.91371994342291374</v>
      </c>
      <c r="I116" s="2">
        <f t="shared" si="9"/>
        <v>0.25592417061611372</v>
      </c>
      <c r="L116" s="2">
        <f>IFERROR(MATCH(A116,Sheet0!A$2:A$308, 0), 0)</f>
        <v>79</v>
      </c>
      <c r="M116" s="2">
        <f>COUNTIF(L$2:L116, "&gt;"&amp;0)</f>
        <v>54</v>
      </c>
      <c r="N116" s="2">
        <f>COUNTIF(L$2:L116,"=0")</f>
        <v>61</v>
      </c>
    </row>
    <row r="117" spans="1:14" x14ac:dyDescent="0.2">
      <c r="A117" s="2" t="s">
        <v>1140</v>
      </c>
      <c r="B117" s="2" t="s">
        <v>1380</v>
      </c>
      <c r="C117" s="2">
        <v>1302</v>
      </c>
      <c r="D117" s="2">
        <v>0</v>
      </c>
      <c r="E117" s="2" t="str">
        <f t="shared" si="5"/>
        <v>-</v>
      </c>
      <c r="F117" s="2">
        <f t="shared" si="6"/>
        <v>0.1758957654723127</v>
      </c>
      <c r="G117" s="2">
        <f t="shared" si="7"/>
        <v>8.7694483734087697E-2</v>
      </c>
      <c r="H117" s="2">
        <f t="shared" si="8"/>
        <v>0.91230551626591228</v>
      </c>
      <c r="I117" s="2">
        <f t="shared" si="9"/>
        <v>0.25531914893617019</v>
      </c>
      <c r="L117" s="2">
        <f>IFERROR(MATCH(A117,Sheet0!A$2:A$308, 0), 0)</f>
        <v>0</v>
      </c>
      <c r="M117" s="2">
        <f>COUNTIF(L$2:L117, "&gt;"&amp;0)</f>
        <v>54</v>
      </c>
      <c r="N117" s="2">
        <f>COUNTIF(L$2:L117,"=0")</f>
        <v>62</v>
      </c>
    </row>
    <row r="118" spans="1:14" x14ac:dyDescent="0.2">
      <c r="A118" s="2" t="s">
        <v>877</v>
      </c>
      <c r="B118" s="2" t="s">
        <v>1381</v>
      </c>
      <c r="C118" s="2">
        <v>1301.8</v>
      </c>
      <c r="D118" s="2">
        <v>0</v>
      </c>
      <c r="E118" s="2" t="str">
        <f t="shared" si="5"/>
        <v>-</v>
      </c>
      <c r="F118" s="2">
        <f t="shared" si="6"/>
        <v>0.1758957654723127</v>
      </c>
      <c r="G118" s="2">
        <f t="shared" si="7"/>
        <v>8.9108910891089105E-2</v>
      </c>
      <c r="H118" s="2">
        <f t="shared" si="8"/>
        <v>0.91089108910891092</v>
      </c>
      <c r="I118" s="2">
        <f t="shared" si="9"/>
        <v>0.25471698113207547</v>
      </c>
      <c r="L118" s="2">
        <f>IFERROR(MATCH(A118,Sheet0!A$2:A$308, 0), 0)</f>
        <v>0</v>
      </c>
      <c r="M118" s="2">
        <f>COUNTIF(L$2:L118, "&gt;"&amp;0)</f>
        <v>54</v>
      </c>
      <c r="N118" s="2">
        <f>COUNTIF(L$2:L118,"=0")</f>
        <v>63</v>
      </c>
    </row>
    <row r="119" spans="1:14" x14ac:dyDescent="0.2">
      <c r="A119" s="2" t="s">
        <v>853</v>
      </c>
      <c r="B119" s="2" t="s">
        <v>1380</v>
      </c>
      <c r="C119" s="2">
        <v>1301.0999999999999</v>
      </c>
      <c r="D119" s="2">
        <v>0</v>
      </c>
      <c r="E119" s="2" t="str">
        <f t="shared" si="5"/>
        <v>-</v>
      </c>
      <c r="F119" s="2">
        <f t="shared" si="6"/>
        <v>0.1758957654723127</v>
      </c>
      <c r="G119" s="2">
        <f t="shared" si="7"/>
        <v>9.0523338048090526E-2</v>
      </c>
      <c r="H119" s="2">
        <f t="shared" si="8"/>
        <v>0.90947666195190946</v>
      </c>
      <c r="I119" s="2">
        <f t="shared" si="9"/>
        <v>0.25411764705882356</v>
      </c>
      <c r="L119" s="2">
        <f>IFERROR(MATCH(A119,Sheet0!A$2:A$308, 0), 0)</f>
        <v>0</v>
      </c>
      <c r="M119" s="2">
        <f>COUNTIF(L$2:L119, "&gt;"&amp;0)</f>
        <v>54</v>
      </c>
      <c r="N119" s="2">
        <f>COUNTIF(L$2:L119,"=0")</f>
        <v>64</v>
      </c>
    </row>
    <row r="120" spans="1:14" x14ac:dyDescent="0.2">
      <c r="A120" s="2" t="s">
        <v>973</v>
      </c>
      <c r="B120" s="2" t="s">
        <v>1380</v>
      </c>
      <c r="C120" s="2">
        <v>1301</v>
      </c>
      <c r="D120" s="2">
        <v>0</v>
      </c>
      <c r="E120" s="2" t="str">
        <f t="shared" si="5"/>
        <v>-</v>
      </c>
      <c r="F120" s="2">
        <f t="shared" si="6"/>
        <v>0.1758957654723127</v>
      </c>
      <c r="G120" s="2">
        <f t="shared" si="7"/>
        <v>9.1937765205091934E-2</v>
      </c>
      <c r="H120" s="2">
        <f t="shared" si="8"/>
        <v>0.90806223479490811</v>
      </c>
      <c r="I120" s="2">
        <f t="shared" si="9"/>
        <v>0.25352112676056338</v>
      </c>
      <c r="L120" s="2">
        <f>IFERROR(MATCH(A120,Sheet0!A$2:A$308, 0), 0)</f>
        <v>0</v>
      </c>
      <c r="M120" s="2">
        <f>COUNTIF(L$2:L120, "&gt;"&amp;0)</f>
        <v>54</v>
      </c>
      <c r="N120" s="2">
        <f>COUNTIF(L$2:L120,"=0")</f>
        <v>65</v>
      </c>
    </row>
    <row r="121" spans="1:14" x14ac:dyDescent="0.2">
      <c r="A121" s="2" t="s">
        <v>343</v>
      </c>
      <c r="B121" s="2" t="s">
        <v>1380</v>
      </c>
      <c r="C121" s="2">
        <v>1300.2</v>
      </c>
      <c r="D121" s="2">
        <v>0</v>
      </c>
      <c r="E121" s="2" t="str">
        <f t="shared" si="5"/>
        <v>+</v>
      </c>
      <c r="F121" s="2">
        <f t="shared" si="6"/>
        <v>0.17915309446254071</v>
      </c>
      <c r="G121" s="2">
        <f t="shared" si="7"/>
        <v>9.1937765205091934E-2</v>
      </c>
      <c r="H121" s="2">
        <f t="shared" si="8"/>
        <v>0.90806223479490811</v>
      </c>
      <c r="I121" s="2">
        <f t="shared" si="9"/>
        <v>0.2576112412177986</v>
      </c>
      <c r="L121" s="2">
        <f>IFERROR(MATCH(A121,Sheet0!A$2:A$308, 0), 0)</f>
        <v>158</v>
      </c>
      <c r="M121" s="2">
        <f>COUNTIF(L$2:L121, "&gt;"&amp;0)</f>
        <v>55</v>
      </c>
      <c r="N121" s="2">
        <f>COUNTIF(L$2:L121,"=0")</f>
        <v>65</v>
      </c>
    </row>
    <row r="122" spans="1:14" x14ac:dyDescent="0.2">
      <c r="A122" s="2" t="s">
        <v>1087</v>
      </c>
      <c r="B122" s="2" t="s">
        <v>1380</v>
      </c>
      <c r="C122" s="2">
        <v>1300.0999999999999</v>
      </c>
      <c r="D122" s="2">
        <v>0</v>
      </c>
      <c r="E122" s="2" t="str">
        <f t="shared" si="5"/>
        <v>-</v>
      </c>
      <c r="F122" s="2">
        <f t="shared" si="6"/>
        <v>0.17915309446254071</v>
      </c>
      <c r="G122" s="2">
        <f t="shared" si="7"/>
        <v>9.3352192362093356E-2</v>
      </c>
      <c r="H122" s="2">
        <f t="shared" si="8"/>
        <v>0.90664780763790664</v>
      </c>
      <c r="I122" s="2">
        <f t="shared" si="9"/>
        <v>0.2570093457943925</v>
      </c>
      <c r="L122" s="2">
        <f>IFERROR(MATCH(A122,Sheet0!A$2:A$308, 0), 0)</f>
        <v>0</v>
      </c>
      <c r="M122" s="2">
        <f>COUNTIF(L$2:L122, "&gt;"&amp;0)</f>
        <v>55</v>
      </c>
      <c r="N122" s="2">
        <f>COUNTIF(L$2:L122,"=0")</f>
        <v>66</v>
      </c>
    </row>
    <row r="123" spans="1:14" x14ac:dyDescent="0.2">
      <c r="A123" s="2" t="s">
        <v>1041</v>
      </c>
      <c r="B123" s="2" t="s">
        <v>1381</v>
      </c>
      <c r="C123" s="2">
        <v>1299.9000000000001</v>
      </c>
      <c r="D123" s="2">
        <v>0</v>
      </c>
      <c r="E123" s="2" t="str">
        <f t="shared" si="5"/>
        <v>-</v>
      </c>
      <c r="F123" s="2">
        <f t="shared" si="6"/>
        <v>0.17915309446254071</v>
      </c>
      <c r="G123" s="2">
        <f t="shared" si="7"/>
        <v>9.4766619519094764E-2</v>
      </c>
      <c r="H123" s="2">
        <f t="shared" si="8"/>
        <v>0.90523338048090518</v>
      </c>
      <c r="I123" s="2">
        <f t="shared" si="9"/>
        <v>0.25641025641025639</v>
      </c>
      <c r="L123" s="2">
        <f>IFERROR(MATCH(A123,Sheet0!A$2:A$308, 0), 0)</f>
        <v>0</v>
      </c>
      <c r="M123" s="2">
        <f>COUNTIF(L$2:L123, "&gt;"&amp;0)</f>
        <v>55</v>
      </c>
      <c r="N123" s="2">
        <f>COUNTIF(L$2:L123,"=0")</f>
        <v>67</v>
      </c>
    </row>
    <row r="124" spans="1:14" x14ac:dyDescent="0.2">
      <c r="A124" s="2" t="s">
        <v>133</v>
      </c>
      <c r="B124" s="2" t="s">
        <v>1380</v>
      </c>
      <c r="C124" s="2">
        <v>1299.5</v>
      </c>
      <c r="D124" s="2">
        <v>0</v>
      </c>
      <c r="E124" s="2" t="str">
        <f t="shared" si="5"/>
        <v>+</v>
      </c>
      <c r="F124" s="2">
        <f t="shared" si="6"/>
        <v>0.18241042345276873</v>
      </c>
      <c r="G124" s="2">
        <f t="shared" si="7"/>
        <v>9.4766619519094764E-2</v>
      </c>
      <c r="H124" s="2">
        <f t="shared" si="8"/>
        <v>0.90523338048090518</v>
      </c>
      <c r="I124" s="2">
        <f t="shared" si="9"/>
        <v>0.26046511627906976</v>
      </c>
      <c r="L124" s="2">
        <f>IFERROR(MATCH(A124,Sheet0!A$2:A$308, 0), 0)</f>
        <v>54</v>
      </c>
      <c r="M124" s="2">
        <f>COUNTIF(L$2:L124, "&gt;"&amp;0)</f>
        <v>56</v>
      </c>
      <c r="N124" s="2">
        <f>COUNTIF(L$2:L124,"=0")</f>
        <v>67</v>
      </c>
    </row>
    <row r="125" spans="1:14" x14ac:dyDescent="0.2">
      <c r="A125" s="2" t="s">
        <v>557</v>
      </c>
      <c r="B125" s="2" t="s">
        <v>1380</v>
      </c>
      <c r="C125" s="2">
        <v>1299.0999999999999</v>
      </c>
      <c r="D125" s="2">
        <v>0</v>
      </c>
      <c r="E125" s="2" t="str">
        <f t="shared" si="5"/>
        <v>+</v>
      </c>
      <c r="F125" s="2">
        <f t="shared" si="6"/>
        <v>0.18566775244299674</v>
      </c>
      <c r="G125" s="2">
        <f t="shared" si="7"/>
        <v>9.4766619519094764E-2</v>
      </c>
      <c r="H125" s="2">
        <f t="shared" si="8"/>
        <v>0.90523338048090518</v>
      </c>
      <c r="I125" s="2">
        <f t="shared" si="9"/>
        <v>0.26450116009280744</v>
      </c>
      <c r="L125" s="2">
        <f>IFERROR(MATCH(A125,Sheet0!A$2:A$308, 0), 0)</f>
        <v>265</v>
      </c>
      <c r="M125" s="2">
        <f>COUNTIF(L$2:L125, "&gt;"&amp;0)</f>
        <v>57</v>
      </c>
      <c r="N125" s="2">
        <f>COUNTIF(L$2:L125,"=0")</f>
        <v>67</v>
      </c>
    </row>
    <row r="126" spans="1:14" x14ac:dyDescent="0.2">
      <c r="A126" s="2" t="s">
        <v>881</v>
      </c>
      <c r="B126" s="2" t="s">
        <v>1380</v>
      </c>
      <c r="C126" s="2">
        <v>1299</v>
      </c>
      <c r="D126" s="2">
        <v>0</v>
      </c>
      <c r="E126" s="2" t="str">
        <f t="shared" si="5"/>
        <v>-</v>
      </c>
      <c r="F126" s="2">
        <f t="shared" si="6"/>
        <v>0.18566775244299674</v>
      </c>
      <c r="G126" s="2">
        <f t="shared" si="7"/>
        <v>9.6181046676096185E-2</v>
      </c>
      <c r="H126" s="2">
        <f t="shared" si="8"/>
        <v>0.90381895332390383</v>
      </c>
      <c r="I126" s="2">
        <f t="shared" si="9"/>
        <v>0.2638888888888889</v>
      </c>
      <c r="L126" s="2">
        <f>IFERROR(MATCH(A126,Sheet0!A$2:A$308, 0), 0)</f>
        <v>0</v>
      </c>
      <c r="M126" s="2">
        <f>COUNTIF(L$2:L126, "&gt;"&amp;0)</f>
        <v>57</v>
      </c>
      <c r="N126" s="2">
        <f>COUNTIF(L$2:L126,"=0")</f>
        <v>68</v>
      </c>
    </row>
    <row r="127" spans="1:14" x14ac:dyDescent="0.2">
      <c r="A127" s="2" t="s">
        <v>1003</v>
      </c>
      <c r="B127" s="2" t="s">
        <v>1384</v>
      </c>
      <c r="C127" s="2">
        <v>1298.9000000000001</v>
      </c>
      <c r="D127" s="2">
        <v>0</v>
      </c>
      <c r="E127" s="2" t="str">
        <f t="shared" si="5"/>
        <v>-</v>
      </c>
      <c r="F127" s="2">
        <f t="shared" si="6"/>
        <v>0.18566775244299674</v>
      </c>
      <c r="G127" s="2">
        <f t="shared" si="7"/>
        <v>9.7595473833097593E-2</v>
      </c>
      <c r="H127" s="2">
        <f t="shared" si="8"/>
        <v>0.90240452616690237</v>
      </c>
      <c r="I127" s="2">
        <f t="shared" si="9"/>
        <v>0.26327944572748263</v>
      </c>
      <c r="L127" s="2">
        <f>IFERROR(MATCH(A127,Sheet0!A$2:A$308, 0), 0)</f>
        <v>0</v>
      </c>
      <c r="M127" s="2">
        <f>COUNTIF(L$2:L127, "&gt;"&amp;0)</f>
        <v>57</v>
      </c>
      <c r="N127" s="2">
        <f>COUNTIF(L$2:L127,"=0")</f>
        <v>69</v>
      </c>
    </row>
    <row r="128" spans="1:14" x14ac:dyDescent="0.2">
      <c r="A128" s="2" t="s">
        <v>1069</v>
      </c>
      <c r="B128" s="2" t="s">
        <v>1381</v>
      </c>
      <c r="C128" s="2">
        <v>1298.9000000000001</v>
      </c>
      <c r="D128" s="2">
        <v>0</v>
      </c>
      <c r="E128" s="2" t="str">
        <f t="shared" si="5"/>
        <v>-</v>
      </c>
      <c r="F128" s="2">
        <f t="shared" si="6"/>
        <v>0.18566775244299674</v>
      </c>
      <c r="G128" s="2">
        <f t="shared" si="7"/>
        <v>9.9009900990099015E-2</v>
      </c>
      <c r="H128" s="2">
        <f t="shared" si="8"/>
        <v>0.90099009900990101</v>
      </c>
      <c r="I128" s="2">
        <f t="shared" si="9"/>
        <v>0.26267281105990786</v>
      </c>
      <c r="L128" s="2">
        <f>IFERROR(MATCH(A128,Sheet0!A$2:A$308, 0), 0)</f>
        <v>0</v>
      </c>
      <c r="M128" s="2">
        <f>COUNTIF(L$2:L128, "&gt;"&amp;0)</f>
        <v>57</v>
      </c>
      <c r="N128" s="2">
        <f>COUNTIF(L$2:L128,"=0")</f>
        <v>70</v>
      </c>
    </row>
    <row r="129" spans="1:14" x14ac:dyDescent="0.2">
      <c r="A129" s="2" t="s">
        <v>1368</v>
      </c>
      <c r="B129" s="2" t="s">
        <v>1381</v>
      </c>
      <c r="C129" s="2">
        <v>1298.9000000000001</v>
      </c>
      <c r="D129" s="2">
        <v>0</v>
      </c>
      <c r="E129" s="2" t="str">
        <f t="shared" si="5"/>
        <v>-</v>
      </c>
      <c r="F129" s="2">
        <f t="shared" si="6"/>
        <v>0.18566775244299674</v>
      </c>
      <c r="G129" s="2">
        <f t="shared" si="7"/>
        <v>0.10042432814710042</v>
      </c>
      <c r="H129" s="2">
        <f t="shared" si="8"/>
        <v>0.89957567185289955</v>
      </c>
      <c r="I129" s="2">
        <f t="shared" si="9"/>
        <v>0.26206896551724135</v>
      </c>
      <c r="L129" s="2">
        <f>IFERROR(MATCH(A129,Sheet0!A$2:A$308, 0), 0)</f>
        <v>0</v>
      </c>
      <c r="M129" s="2">
        <f>COUNTIF(L$2:L129, "&gt;"&amp;0)</f>
        <v>57</v>
      </c>
      <c r="N129" s="2">
        <f>COUNTIF(L$2:L129,"=0")</f>
        <v>71</v>
      </c>
    </row>
    <row r="130" spans="1:14" x14ac:dyDescent="0.2">
      <c r="A130" s="2" t="s">
        <v>797</v>
      </c>
      <c r="B130" s="2" t="s">
        <v>1381</v>
      </c>
      <c r="C130" s="2">
        <v>1298.3</v>
      </c>
      <c r="D130" s="2">
        <v>0</v>
      </c>
      <c r="E130" s="2" t="str">
        <f t="shared" si="5"/>
        <v>-</v>
      </c>
      <c r="F130" s="2">
        <f t="shared" si="6"/>
        <v>0.18566775244299674</v>
      </c>
      <c r="G130" s="2">
        <f t="shared" si="7"/>
        <v>0.10183875530410184</v>
      </c>
      <c r="H130" s="2">
        <f t="shared" si="8"/>
        <v>0.8981612446958982</v>
      </c>
      <c r="I130" s="2">
        <f t="shared" si="9"/>
        <v>0.26146788990825687</v>
      </c>
      <c r="L130" s="2">
        <f>IFERROR(MATCH(A130,Sheet0!A$2:A$308, 0), 0)</f>
        <v>0</v>
      </c>
      <c r="M130" s="2">
        <f>COUNTIF(L$2:L130, "&gt;"&amp;0)</f>
        <v>57</v>
      </c>
      <c r="N130" s="2">
        <f>COUNTIF(L$2:L130,"=0")</f>
        <v>72</v>
      </c>
    </row>
    <row r="131" spans="1:14" x14ac:dyDescent="0.2">
      <c r="A131" s="2" t="s">
        <v>368</v>
      </c>
      <c r="B131" s="2" t="s">
        <v>1380</v>
      </c>
      <c r="C131" s="2">
        <v>1298</v>
      </c>
      <c r="D131" s="2">
        <v>0</v>
      </c>
      <c r="E131" s="2" t="str">
        <f t="shared" ref="E131:E194" si="10">IF(L131=0, "-", "+")</f>
        <v>+</v>
      </c>
      <c r="F131" s="2">
        <f t="shared" ref="F131:F194" si="11">M131/307</f>
        <v>0.18892508143322476</v>
      </c>
      <c r="G131" s="2">
        <f t="shared" ref="G131:G194" si="12">N131/707</f>
        <v>0.10183875530410184</v>
      </c>
      <c r="H131" s="2">
        <f t="shared" ref="H131:H194" si="13">1-N131/707</f>
        <v>0.8981612446958982</v>
      </c>
      <c r="I131" s="2">
        <f t="shared" ref="I131:I194" si="14">2/(1/F131+(M131+N131)/M131)</f>
        <v>0.26544622425629288</v>
      </c>
      <c r="L131" s="2">
        <f>IFERROR(MATCH(A131,Sheet0!A$2:A$308, 0), 0)</f>
        <v>171</v>
      </c>
      <c r="M131" s="2">
        <f>COUNTIF(L$2:L131, "&gt;"&amp;0)</f>
        <v>58</v>
      </c>
      <c r="N131" s="2">
        <f>COUNTIF(L$2:L131,"=0")</f>
        <v>72</v>
      </c>
    </row>
    <row r="132" spans="1:14" x14ac:dyDescent="0.2">
      <c r="A132" s="2" t="s">
        <v>181</v>
      </c>
      <c r="B132" s="2" t="s">
        <v>1381</v>
      </c>
      <c r="C132" s="2">
        <v>1297.4000000000001</v>
      </c>
      <c r="D132" s="2">
        <v>0</v>
      </c>
      <c r="E132" s="2" t="str">
        <f t="shared" si="10"/>
        <v>+</v>
      </c>
      <c r="F132" s="2">
        <f t="shared" si="11"/>
        <v>0.19218241042345277</v>
      </c>
      <c r="G132" s="2">
        <f t="shared" si="12"/>
        <v>0.10183875530410184</v>
      </c>
      <c r="H132" s="2">
        <f t="shared" si="13"/>
        <v>0.8981612446958982</v>
      </c>
      <c r="I132" s="2">
        <f t="shared" si="14"/>
        <v>0.26940639269406391</v>
      </c>
      <c r="L132" s="2">
        <f>IFERROR(MATCH(A132,Sheet0!A$2:A$308, 0), 0)</f>
        <v>78</v>
      </c>
      <c r="M132" s="2">
        <f>COUNTIF(L$2:L132, "&gt;"&amp;0)</f>
        <v>59</v>
      </c>
      <c r="N132" s="2">
        <f>COUNTIF(L$2:L132,"=0")</f>
        <v>72</v>
      </c>
    </row>
    <row r="133" spans="1:14" x14ac:dyDescent="0.2">
      <c r="A133" s="2" t="s">
        <v>537</v>
      </c>
      <c r="B133" s="2" t="s">
        <v>1380</v>
      </c>
      <c r="C133" s="2">
        <v>1297.4000000000001</v>
      </c>
      <c r="D133" s="2">
        <v>0</v>
      </c>
      <c r="E133" s="2" t="str">
        <f t="shared" si="10"/>
        <v>+</v>
      </c>
      <c r="F133" s="2">
        <f t="shared" si="11"/>
        <v>0.19543973941368079</v>
      </c>
      <c r="G133" s="2">
        <f t="shared" si="12"/>
        <v>0.10183875530410184</v>
      </c>
      <c r="H133" s="2">
        <f t="shared" si="13"/>
        <v>0.8981612446958982</v>
      </c>
      <c r="I133" s="2">
        <f t="shared" si="14"/>
        <v>0.27334851936218679</v>
      </c>
      <c r="L133" s="2">
        <f>IFERROR(MATCH(A133,Sheet0!A$2:A$308, 0), 0)</f>
        <v>255</v>
      </c>
      <c r="M133" s="2">
        <f>COUNTIF(L$2:L133, "&gt;"&amp;0)</f>
        <v>60</v>
      </c>
      <c r="N133" s="2">
        <f>COUNTIF(L$2:L133,"=0")</f>
        <v>72</v>
      </c>
    </row>
    <row r="134" spans="1:14" x14ac:dyDescent="0.2">
      <c r="A134" s="2" t="s">
        <v>806</v>
      </c>
      <c r="B134" s="2" t="s">
        <v>1382</v>
      </c>
      <c r="C134" s="2">
        <v>1297.3</v>
      </c>
      <c r="D134" s="2">
        <v>0</v>
      </c>
      <c r="E134" s="2" t="str">
        <f t="shared" si="10"/>
        <v>-</v>
      </c>
      <c r="F134" s="2">
        <f t="shared" si="11"/>
        <v>0.19543973941368079</v>
      </c>
      <c r="G134" s="2">
        <f t="shared" si="12"/>
        <v>0.10325318246110325</v>
      </c>
      <c r="H134" s="2">
        <f t="shared" si="13"/>
        <v>0.89674681753889673</v>
      </c>
      <c r="I134" s="2">
        <f t="shared" si="14"/>
        <v>0.27272727272727276</v>
      </c>
      <c r="L134" s="2">
        <f>IFERROR(MATCH(A134,Sheet0!A$2:A$308, 0), 0)</f>
        <v>0</v>
      </c>
      <c r="M134" s="2">
        <f>COUNTIF(L$2:L134, "&gt;"&amp;0)</f>
        <v>60</v>
      </c>
      <c r="N134" s="2">
        <f>COUNTIF(L$2:L134,"=0")</f>
        <v>73</v>
      </c>
    </row>
    <row r="135" spans="1:14" x14ac:dyDescent="0.2">
      <c r="A135" s="2" t="s">
        <v>1245</v>
      </c>
      <c r="B135" s="2" t="s">
        <v>1381</v>
      </c>
      <c r="C135" s="2">
        <v>1296.9000000000001</v>
      </c>
      <c r="D135" s="2">
        <v>0</v>
      </c>
      <c r="E135" s="2" t="str">
        <f t="shared" si="10"/>
        <v>-</v>
      </c>
      <c r="F135" s="2">
        <f t="shared" si="11"/>
        <v>0.19543973941368079</v>
      </c>
      <c r="G135" s="2">
        <f t="shared" si="12"/>
        <v>0.10466760961810467</v>
      </c>
      <c r="H135" s="2">
        <f t="shared" si="13"/>
        <v>0.89533239038189527</v>
      </c>
      <c r="I135" s="2">
        <f t="shared" si="14"/>
        <v>0.27210884353741499</v>
      </c>
      <c r="L135" s="2">
        <f>IFERROR(MATCH(A135,Sheet0!A$2:A$308, 0), 0)</f>
        <v>0</v>
      </c>
      <c r="M135" s="2">
        <f>COUNTIF(L$2:L135, "&gt;"&amp;0)</f>
        <v>60</v>
      </c>
      <c r="N135" s="2">
        <f>COUNTIF(L$2:L135,"=0")</f>
        <v>74</v>
      </c>
    </row>
    <row r="136" spans="1:14" x14ac:dyDescent="0.2">
      <c r="A136" s="2" t="s">
        <v>428</v>
      </c>
      <c r="B136" s="2" t="s">
        <v>1380</v>
      </c>
      <c r="C136" s="2">
        <v>1296.5</v>
      </c>
      <c r="D136" s="2">
        <v>0</v>
      </c>
      <c r="E136" s="2" t="str">
        <f t="shared" si="10"/>
        <v>+</v>
      </c>
      <c r="F136" s="2">
        <f t="shared" si="11"/>
        <v>0.1986970684039088</v>
      </c>
      <c r="G136" s="2">
        <f t="shared" si="12"/>
        <v>0.10466760961810467</v>
      </c>
      <c r="H136" s="2">
        <f t="shared" si="13"/>
        <v>0.89533239038189527</v>
      </c>
      <c r="I136" s="2">
        <f t="shared" si="14"/>
        <v>0.27601809954751133</v>
      </c>
      <c r="L136" s="2">
        <f>IFERROR(MATCH(A136,Sheet0!A$2:A$308, 0), 0)</f>
        <v>201</v>
      </c>
      <c r="M136" s="2">
        <f>COUNTIF(L$2:L136, "&gt;"&amp;0)</f>
        <v>61</v>
      </c>
      <c r="N136" s="2">
        <f>COUNTIF(L$2:L136,"=0")</f>
        <v>74</v>
      </c>
    </row>
    <row r="137" spans="1:14" x14ac:dyDescent="0.2">
      <c r="A137" s="2" t="s">
        <v>1043</v>
      </c>
      <c r="B137" s="2" t="s">
        <v>1380</v>
      </c>
      <c r="C137" s="2">
        <v>1296.2</v>
      </c>
      <c r="D137" s="2">
        <v>0</v>
      </c>
      <c r="E137" s="2" t="str">
        <f t="shared" si="10"/>
        <v>-</v>
      </c>
      <c r="F137" s="2">
        <f t="shared" si="11"/>
        <v>0.1986970684039088</v>
      </c>
      <c r="G137" s="2">
        <f t="shared" si="12"/>
        <v>0.10608203677510608</v>
      </c>
      <c r="H137" s="2">
        <f t="shared" si="13"/>
        <v>0.89391796322489392</v>
      </c>
      <c r="I137" s="2">
        <f t="shared" si="14"/>
        <v>0.27539503386004516</v>
      </c>
      <c r="L137" s="2">
        <f>IFERROR(MATCH(A137,Sheet0!A$2:A$308, 0), 0)</f>
        <v>0</v>
      </c>
      <c r="M137" s="2">
        <f>COUNTIF(L$2:L137, "&gt;"&amp;0)</f>
        <v>61</v>
      </c>
      <c r="N137" s="2">
        <f>COUNTIF(L$2:L137,"=0")</f>
        <v>75</v>
      </c>
    </row>
    <row r="138" spans="1:14" x14ac:dyDescent="0.2">
      <c r="A138" s="2" t="s">
        <v>922</v>
      </c>
      <c r="B138" s="2" t="s">
        <v>1380</v>
      </c>
      <c r="C138" s="2">
        <v>1296</v>
      </c>
      <c r="D138" s="2">
        <v>0</v>
      </c>
      <c r="E138" s="2" t="str">
        <f t="shared" si="10"/>
        <v>-</v>
      </c>
      <c r="F138" s="2">
        <f t="shared" si="11"/>
        <v>0.1986970684039088</v>
      </c>
      <c r="G138" s="2">
        <f t="shared" si="12"/>
        <v>0.1074964639321075</v>
      </c>
      <c r="H138" s="2">
        <f t="shared" si="13"/>
        <v>0.89250353606789246</v>
      </c>
      <c r="I138" s="2">
        <f t="shared" si="14"/>
        <v>0.27477477477477474</v>
      </c>
      <c r="L138" s="2">
        <f>IFERROR(MATCH(A138,Sheet0!A$2:A$308, 0), 0)</f>
        <v>0</v>
      </c>
      <c r="M138" s="2">
        <f>COUNTIF(L$2:L138, "&gt;"&amp;0)</f>
        <v>61</v>
      </c>
      <c r="N138" s="2">
        <f>COUNTIF(L$2:L138,"=0")</f>
        <v>76</v>
      </c>
    </row>
    <row r="139" spans="1:14" x14ac:dyDescent="0.2">
      <c r="A139" s="2" t="s">
        <v>374</v>
      </c>
      <c r="B139" s="2" t="s">
        <v>1381</v>
      </c>
      <c r="C139" s="2">
        <v>1295.7</v>
      </c>
      <c r="D139" s="2">
        <v>0</v>
      </c>
      <c r="E139" s="2" t="str">
        <f t="shared" si="10"/>
        <v>+</v>
      </c>
      <c r="F139" s="2">
        <f t="shared" si="11"/>
        <v>0.20195439739413681</v>
      </c>
      <c r="G139" s="2">
        <f t="shared" si="12"/>
        <v>0.1074964639321075</v>
      </c>
      <c r="H139" s="2">
        <f t="shared" si="13"/>
        <v>0.89250353606789246</v>
      </c>
      <c r="I139" s="2">
        <f t="shared" si="14"/>
        <v>0.27865168539325846</v>
      </c>
      <c r="L139" s="2">
        <f>IFERROR(MATCH(A139,Sheet0!A$2:A$308, 0), 0)</f>
        <v>174</v>
      </c>
      <c r="M139" s="2">
        <f>COUNTIF(L$2:L139, "&gt;"&amp;0)</f>
        <v>62</v>
      </c>
      <c r="N139" s="2">
        <f>COUNTIF(L$2:L139,"=0")</f>
        <v>76</v>
      </c>
    </row>
    <row r="140" spans="1:14" x14ac:dyDescent="0.2">
      <c r="A140" s="2" t="s">
        <v>1172</v>
      </c>
      <c r="B140" s="2" t="s">
        <v>1380</v>
      </c>
      <c r="C140" s="2">
        <v>1295.5</v>
      </c>
      <c r="D140" s="2">
        <v>0</v>
      </c>
      <c r="E140" s="2" t="str">
        <f t="shared" si="10"/>
        <v>-</v>
      </c>
      <c r="F140" s="2">
        <f t="shared" si="11"/>
        <v>0.20195439739413681</v>
      </c>
      <c r="G140" s="2">
        <f t="shared" si="12"/>
        <v>0.10891089108910891</v>
      </c>
      <c r="H140" s="2">
        <f t="shared" si="13"/>
        <v>0.8910891089108911</v>
      </c>
      <c r="I140" s="2">
        <f t="shared" si="14"/>
        <v>0.27802690582959644</v>
      </c>
      <c r="L140" s="2">
        <f>IFERROR(MATCH(A140,Sheet0!A$2:A$308, 0), 0)</f>
        <v>0</v>
      </c>
      <c r="M140" s="2">
        <f>COUNTIF(L$2:L140, "&gt;"&amp;0)</f>
        <v>62</v>
      </c>
      <c r="N140" s="2">
        <f>COUNTIF(L$2:L140,"=0")</f>
        <v>77</v>
      </c>
    </row>
    <row r="141" spans="1:14" x14ac:dyDescent="0.2">
      <c r="A141" s="2" t="s">
        <v>268</v>
      </c>
      <c r="B141" s="2" t="s">
        <v>1380</v>
      </c>
      <c r="C141" s="2">
        <v>1295</v>
      </c>
      <c r="D141" s="2">
        <v>0</v>
      </c>
      <c r="E141" s="2" t="str">
        <f t="shared" si="10"/>
        <v>+</v>
      </c>
      <c r="F141" s="2">
        <f t="shared" si="11"/>
        <v>0.20521172638436483</v>
      </c>
      <c r="G141" s="2">
        <f t="shared" si="12"/>
        <v>0.10891089108910891</v>
      </c>
      <c r="H141" s="2">
        <f t="shared" si="13"/>
        <v>0.8910891089108911</v>
      </c>
      <c r="I141" s="2">
        <f t="shared" si="14"/>
        <v>0.28187919463087252</v>
      </c>
      <c r="L141" s="2">
        <f>IFERROR(MATCH(A141,Sheet0!A$2:A$308, 0), 0)</f>
        <v>119</v>
      </c>
      <c r="M141" s="2">
        <f>COUNTIF(L$2:L141, "&gt;"&amp;0)</f>
        <v>63</v>
      </c>
      <c r="N141" s="2">
        <f>COUNTIF(L$2:L141,"=0")</f>
        <v>77</v>
      </c>
    </row>
    <row r="142" spans="1:14" x14ac:dyDescent="0.2">
      <c r="A142" s="2" t="s">
        <v>426</v>
      </c>
      <c r="B142" s="2" t="s">
        <v>1382</v>
      </c>
      <c r="C142" s="2">
        <v>1295</v>
      </c>
      <c r="D142" s="2">
        <v>0</v>
      </c>
      <c r="E142" s="2" t="str">
        <f t="shared" si="10"/>
        <v>+</v>
      </c>
      <c r="F142" s="2">
        <f t="shared" si="11"/>
        <v>0.20846905537459284</v>
      </c>
      <c r="G142" s="2">
        <f t="shared" si="12"/>
        <v>0.10891089108910891</v>
      </c>
      <c r="H142" s="2">
        <f t="shared" si="13"/>
        <v>0.8910891089108911</v>
      </c>
      <c r="I142" s="2">
        <f t="shared" si="14"/>
        <v>0.2857142857142857</v>
      </c>
      <c r="L142" s="2">
        <f>IFERROR(MATCH(A142,Sheet0!A$2:A$308, 0), 0)</f>
        <v>200</v>
      </c>
      <c r="M142" s="2">
        <f>COUNTIF(L$2:L142, "&gt;"&amp;0)</f>
        <v>64</v>
      </c>
      <c r="N142" s="2">
        <f>COUNTIF(L$2:L142,"=0")</f>
        <v>77</v>
      </c>
    </row>
    <row r="143" spans="1:14" x14ac:dyDescent="0.2">
      <c r="A143" s="2" t="s">
        <v>843</v>
      </c>
      <c r="B143" s="2" t="s">
        <v>1380</v>
      </c>
      <c r="C143" s="2">
        <v>1294.7</v>
      </c>
      <c r="D143" s="2">
        <v>0</v>
      </c>
      <c r="E143" s="2" t="str">
        <f t="shared" si="10"/>
        <v>-</v>
      </c>
      <c r="F143" s="2">
        <f t="shared" si="11"/>
        <v>0.20846905537459284</v>
      </c>
      <c r="G143" s="2">
        <f t="shared" si="12"/>
        <v>0.11032531824611033</v>
      </c>
      <c r="H143" s="2">
        <f t="shared" si="13"/>
        <v>0.88967468175388964</v>
      </c>
      <c r="I143" s="2">
        <f t="shared" si="14"/>
        <v>0.28507795100222716</v>
      </c>
      <c r="L143" s="2">
        <f>IFERROR(MATCH(A143,Sheet0!A$2:A$308, 0), 0)</f>
        <v>0</v>
      </c>
      <c r="M143" s="2">
        <f>COUNTIF(L$2:L143, "&gt;"&amp;0)</f>
        <v>64</v>
      </c>
      <c r="N143" s="2">
        <f>COUNTIF(L$2:L143,"=0")</f>
        <v>78</v>
      </c>
    </row>
    <row r="144" spans="1:14" x14ac:dyDescent="0.2">
      <c r="A144" s="2" t="s">
        <v>121</v>
      </c>
      <c r="B144" s="2" t="s">
        <v>1381</v>
      </c>
      <c r="C144" s="2">
        <v>1294.0999999999999</v>
      </c>
      <c r="D144" s="2">
        <v>0</v>
      </c>
      <c r="E144" s="2" t="str">
        <f t="shared" si="10"/>
        <v>+</v>
      </c>
      <c r="F144" s="2">
        <f t="shared" si="11"/>
        <v>0.21172638436482086</v>
      </c>
      <c r="G144" s="2">
        <f t="shared" si="12"/>
        <v>0.11032531824611033</v>
      </c>
      <c r="H144" s="2">
        <f t="shared" si="13"/>
        <v>0.88967468175388964</v>
      </c>
      <c r="I144" s="2">
        <f t="shared" si="14"/>
        <v>0.28888888888888886</v>
      </c>
      <c r="L144" s="2">
        <f>IFERROR(MATCH(A144,Sheet0!A$2:A$308, 0), 0)</f>
        <v>48</v>
      </c>
      <c r="M144" s="2">
        <f>COUNTIF(L$2:L144, "&gt;"&amp;0)</f>
        <v>65</v>
      </c>
      <c r="N144" s="2">
        <f>COUNTIF(L$2:L144,"=0")</f>
        <v>78</v>
      </c>
    </row>
    <row r="145" spans="1:14" x14ac:dyDescent="0.2">
      <c r="A145" s="2" t="s">
        <v>1287</v>
      </c>
      <c r="B145" s="2" t="s">
        <v>1380</v>
      </c>
      <c r="C145" s="2">
        <v>1293.5999999999999</v>
      </c>
      <c r="D145" s="2">
        <v>0</v>
      </c>
      <c r="E145" s="2" t="str">
        <f t="shared" si="10"/>
        <v>-</v>
      </c>
      <c r="F145" s="2">
        <f t="shared" si="11"/>
        <v>0.21172638436482086</v>
      </c>
      <c r="G145" s="2">
        <f t="shared" si="12"/>
        <v>0.11173974540311174</v>
      </c>
      <c r="H145" s="2">
        <f t="shared" si="13"/>
        <v>0.88826025459688829</v>
      </c>
      <c r="I145" s="2">
        <f t="shared" si="14"/>
        <v>0.2882483370288248</v>
      </c>
      <c r="L145" s="2">
        <f>IFERROR(MATCH(A145,Sheet0!A$2:A$308, 0), 0)</f>
        <v>0</v>
      </c>
      <c r="M145" s="2">
        <f>COUNTIF(L$2:L145, "&gt;"&amp;0)</f>
        <v>65</v>
      </c>
      <c r="N145" s="2">
        <f>COUNTIF(L$2:L145,"=0")</f>
        <v>79</v>
      </c>
    </row>
    <row r="146" spans="1:14" x14ac:dyDescent="0.2">
      <c r="A146" s="2" t="s">
        <v>541</v>
      </c>
      <c r="B146" s="2" t="s">
        <v>1380</v>
      </c>
      <c r="C146" s="2">
        <v>1292.5999999999999</v>
      </c>
      <c r="D146" s="2">
        <v>0</v>
      </c>
      <c r="E146" s="2" t="str">
        <f t="shared" si="10"/>
        <v>+</v>
      </c>
      <c r="F146" s="2">
        <f t="shared" si="11"/>
        <v>0.21498371335504887</v>
      </c>
      <c r="G146" s="2">
        <f t="shared" si="12"/>
        <v>0.11173974540311174</v>
      </c>
      <c r="H146" s="2">
        <f t="shared" si="13"/>
        <v>0.88826025459688829</v>
      </c>
      <c r="I146" s="2">
        <f t="shared" si="14"/>
        <v>0.29203539823008851</v>
      </c>
      <c r="L146" s="2">
        <f>IFERROR(MATCH(A146,Sheet0!A$2:A$308, 0), 0)</f>
        <v>257</v>
      </c>
      <c r="M146" s="2">
        <f>COUNTIF(L$2:L146, "&gt;"&amp;0)</f>
        <v>66</v>
      </c>
      <c r="N146" s="2">
        <f>COUNTIF(L$2:L146,"=0")</f>
        <v>79</v>
      </c>
    </row>
    <row r="147" spans="1:14" x14ac:dyDescent="0.2">
      <c r="A147" s="2" t="s">
        <v>499</v>
      </c>
      <c r="B147" s="2" t="s">
        <v>1380</v>
      </c>
      <c r="C147" s="2">
        <v>1292.4000000000001</v>
      </c>
      <c r="D147" s="2">
        <v>0</v>
      </c>
      <c r="E147" s="2" t="str">
        <f t="shared" si="10"/>
        <v>+</v>
      </c>
      <c r="F147" s="2">
        <f t="shared" si="11"/>
        <v>0.21824104234527689</v>
      </c>
      <c r="G147" s="2">
        <f t="shared" si="12"/>
        <v>0.11173974540311174</v>
      </c>
      <c r="H147" s="2">
        <f t="shared" si="13"/>
        <v>0.88826025459688829</v>
      </c>
      <c r="I147" s="2">
        <f t="shared" si="14"/>
        <v>0.2958057395143488</v>
      </c>
      <c r="L147" s="2">
        <f>IFERROR(MATCH(A147,Sheet0!A$2:A$308, 0), 0)</f>
        <v>235</v>
      </c>
      <c r="M147" s="2">
        <f>COUNTIF(L$2:L147, "&gt;"&amp;0)</f>
        <v>67</v>
      </c>
      <c r="N147" s="2">
        <f>COUNTIF(L$2:L147,"=0")</f>
        <v>79</v>
      </c>
    </row>
    <row r="148" spans="1:14" x14ac:dyDescent="0.2">
      <c r="A148" s="2" t="s">
        <v>1215</v>
      </c>
      <c r="B148" s="2" t="s">
        <v>1381</v>
      </c>
      <c r="C148" s="2">
        <v>1292.2</v>
      </c>
      <c r="D148" s="2">
        <v>0</v>
      </c>
      <c r="E148" s="2" t="str">
        <f t="shared" si="10"/>
        <v>-</v>
      </c>
      <c r="F148" s="2">
        <f t="shared" si="11"/>
        <v>0.21824104234527689</v>
      </c>
      <c r="G148" s="2">
        <f t="shared" si="12"/>
        <v>0.11315417256011315</v>
      </c>
      <c r="H148" s="2">
        <f t="shared" si="13"/>
        <v>0.88684582743988682</v>
      </c>
      <c r="I148" s="2">
        <f t="shared" si="14"/>
        <v>0.29515418502202645</v>
      </c>
      <c r="L148" s="2">
        <f>IFERROR(MATCH(A148,Sheet0!A$2:A$308, 0), 0)</f>
        <v>0</v>
      </c>
      <c r="M148" s="2">
        <f>COUNTIF(L$2:L148, "&gt;"&amp;0)</f>
        <v>67</v>
      </c>
      <c r="N148" s="2">
        <f>COUNTIF(L$2:L148,"=0")</f>
        <v>80</v>
      </c>
    </row>
    <row r="149" spans="1:14" x14ac:dyDescent="0.2">
      <c r="A149" s="2" t="s">
        <v>252</v>
      </c>
      <c r="B149" s="2" t="s">
        <v>1380</v>
      </c>
      <c r="C149" s="2">
        <v>1292.0999999999999</v>
      </c>
      <c r="D149" s="2">
        <v>0</v>
      </c>
      <c r="E149" s="2" t="str">
        <f t="shared" si="10"/>
        <v>+</v>
      </c>
      <c r="F149" s="2">
        <f t="shared" si="11"/>
        <v>0.22149837133550487</v>
      </c>
      <c r="G149" s="2">
        <f t="shared" si="12"/>
        <v>0.11315417256011315</v>
      </c>
      <c r="H149" s="2">
        <f t="shared" si="13"/>
        <v>0.88684582743988682</v>
      </c>
      <c r="I149" s="2">
        <f t="shared" si="14"/>
        <v>0.29890109890109889</v>
      </c>
      <c r="L149" s="2">
        <f>IFERROR(MATCH(A149,Sheet0!A$2:A$308, 0), 0)</f>
        <v>111</v>
      </c>
      <c r="M149" s="2">
        <f>COUNTIF(L$2:L149, "&gt;"&amp;0)</f>
        <v>68</v>
      </c>
      <c r="N149" s="2">
        <f>COUNTIF(L$2:L149,"=0")</f>
        <v>80</v>
      </c>
    </row>
    <row r="150" spans="1:14" x14ac:dyDescent="0.2">
      <c r="A150" s="2" t="s">
        <v>967</v>
      </c>
      <c r="B150" s="2" t="s">
        <v>1381</v>
      </c>
      <c r="C150" s="2">
        <v>1291.9000000000001</v>
      </c>
      <c r="D150" s="2">
        <v>0</v>
      </c>
      <c r="E150" s="2" t="str">
        <f t="shared" si="10"/>
        <v>-</v>
      </c>
      <c r="F150" s="2">
        <f t="shared" si="11"/>
        <v>0.22149837133550487</v>
      </c>
      <c r="G150" s="2">
        <f t="shared" si="12"/>
        <v>0.11456859971711457</v>
      </c>
      <c r="H150" s="2">
        <f t="shared" si="13"/>
        <v>0.88543140028288547</v>
      </c>
      <c r="I150" s="2">
        <f t="shared" si="14"/>
        <v>0.2982456140350877</v>
      </c>
      <c r="L150" s="2">
        <f>IFERROR(MATCH(A150,Sheet0!A$2:A$308, 0), 0)</f>
        <v>0</v>
      </c>
      <c r="M150" s="2">
        <f>COUNTIF(L$2:L150, "&gt;"&amp;0)</f>
        <v>68</v>
      </c>
      <c r="N150" s="2">
        <f>COUNTIF(L$2:L150,"=0")</f>
        <v>81</v>
      </c>
    </row>
    <row r="151" spans="1:14" x14ac:dyDescent="0.2">
      <c r="A151" s="2" t="s">
        <v>454</v>
      </c>
      <c r="B151" s="2" t="s">
        <v>1380</v>
      </c>
      <c r="C151" s="2">
        <v>1291.9000000000001</v>
      </c>
      <c r="D151" s="2">
        <v>0</v>
      </c>
      <c r="E151" s="2" t="str">
        <f t="shared" si="10"/>
        <v>+</v>
      </c>
      <c r="F151" s="2">
        <f t="shared" si="11"/>
        <v>0.22475570032573289</v>
      </c>
      <c r="G151" s="2">
        <f t="shared" si="12"/>
        <v>0.11456859971711457</v>
      </c>
      <c r="H151" s="2">
        <f t="shared" si="13"/>
        <v>0.88543140028288547</v>
      </c>
      <c r="I151" s="2">
        <f t="shared" si="14"/>
        <v>0.30196936542669583</v>
      </c>
      <c r="L151" s="2">
        <f>IFERROR(MATCH(A151,Sheet0!A$2:A$308, 0), 0)</f>
        <v>214</v>
      </c>
      <c r="M151" s="2">
        <f>COUNTIF(L$2:L151, "&gt;"&amp;0)</f>
        <v>69</v>
      </c>
      <c r="N151" s="2">
        <f>COUNTIF(L$2:L151,"=0")</f>
        <v>81</v>
      </c>
    </row>
    <row r="152" spans="1:14" x14ac:dyDescent="0.2">
      <c r="A152" s="2" t="s">
        <v>1184</v>
      </c>
      <c r="B152" s="2" t="s">
        <v>1381</v>
      </c>
      <c r="C152" s="2">
        <v>1291.8</v>
      </c>
      <c r="D152" s="2">
        <v>0</v>
      </c>
      <c r="E152" s="2" t="str">
        <f t="shared" si="10"/>
        <v>-</v>
      </c>
      <c r="F152" s="2">
        <f t="shared" si="11"/>
        <v>0.22475570032573289</v>
      </c>
      <c r="G152" s="2">
        <f t="shared" si="12"/>
        <v>0.11598302687411598</v>
      </c>
      <c r="H152" s="2">
        <f t="shared" si="13"/>
        <v>0.88401697312588401</v>
      </c>
      <c r="I152" s="2">
        <f t="shared" si="14"/>
        <v>0.30131004366812225</v>
      </c>
      <c r="L152" s="2">
        <f>IFERROR(MATCH(A152,Sheet0!A$2:A$308, 0), 0)</f>
        <v>0</v>
      </c>
      <c r="M152" s="2">
        <f>COUNTIF(L$2:L152, "&gt;"&amp;0)</f>
        <v>69</v>
      </c>
      <c r="N152" s="2">
        <f>COUNTIF(L$2:L152,"=0")</f>
        <v>82</v>
      </c>
    </row>
    <row r="153" spans="1:14" x14ac:dyDescent="0.2">
      <c r="A153" s="2" t="s">
        <v>424</v>
      </c>
      <c r="B153" s="2" t="s">
        <v>1380</v>
      </c>
      <c r="C153" s="2">
        <v>1291.7</v>
      </c>
      <c r="D153" s="2">
        <v>0</v>
      </c>
      <c r="E153" s="2" t="str">
        <f t="shared" si="10"/>
        <v>+</v>
      </c>
      <c r="F153" s="2">
        <f t="shared" si="11"/>
        <v>0.2280130293159609</v>
      </c>
      <c r="G153" s="2">
        <f t="shared" si="12"/>
        <v>0.11598302687411598</v>
      </c>
      <c r="H153" s="2">
        <f t="shared" si="13"/>
        <v>0.88401697312588401</v>
      </c>
      <c r="I153" s="2">
        <f t="shared" si="14"/>
        <v>0.30501089324618735</v>
      </c>
      <c r="L153" s="2">
        <f>IFERROR(MATCH(A153,Sheet0!A$2:A$308, 0), 0)</f>
        <v>199</v>
      </c>
      <c r="M153" s="2">
        <f>COUNTIF(L$2:L153, "&gt;"&amp;0)</f>
        <v>70</v>
      </c>
      <c r="N153" s="2">
        <f>COUNTIF(L$2:L153,"=0")</f>
        <v>82</v>
      </c>
    </row>
    <row r="154" spans="1:14" x14ac:dyDescent="0.2">
      <c r="A154" s="2" t="s">
        <v>166</v>
      </c>
      <c r="B154" s="2" t="s">
        <v>1380</v>
      </c>
      <c r="C154" s="2">
        <v>1291.4000000000001</v>
      </c>
      <c r="D154" s="2">
        <v>0</v>
      </c>
      <c r="E154" s="2" t="str">
        <f t="shared" si="10"/>
        <v>+</v>
      </c>
      <c r="F154" s="2">
        <f t="shared" si="11"/>
        <v>0.23127035830618892</v>
      </c>
      <c r="G154" s="2">
        <f t="shared" si="12"/>
        <v>0.11598302687411598</v>
      </c>
      <c r="H154" s="2">
        <f t="shared" si="13"/>
        <v>0.88401697312588401</v>
      </c>
      <c r="I154" s="2">
        <f t="shared" si="14"/>
        <v>0.30869565217391304</v>
      </c>
      <c r="L154" s="2">
        <f>IFERROR(MATCH(A154,Sheet0!A$2:A$308, 0), 0)</f>
        <v>70</v>
      </c>
      <c r="M154" s="2">
        <f>COUNTIF(L$2:L154, "&gt;"&amp;0)</f>
        <v>71</v>
      </c>
      <c r="N154" s="2">
        <f>COUNTIF(L$2:L154,"=0")</f>
        <v>82</v>
      </c>
    </row>
    <row r="155" spans="1:14" x14ac:dyDescent="0.2">
      <c r="A155" s="2" t="s">
        <v>1134</v>
      </c>
      <c r="B155" s="2" t="s">
        <v>1380</v>
      </c>
      <c r="C155" s="2">
        <v>1291</v>
      </c>
      <c r="D155" s="2">
        <v>0</v>
      </c>
      <c r="E155" s="2" t="str">
        <f t="shared" si="10"/>
        <v>-</v>
      </c>
      <c r="F155" s="2">
        <f t="shared" si="11"/>
        <v>0.23127035830618892</v>
      </c>
      <c r="G155" s="2">
        <f t="shared" si="12"/>
        <v>0.1173974540311174</v>
      </c>
      <c r="H155" s="2">
        <f t="shared" si="13"/>
        <v>0.88260254596888266</v>
      </c>
      <c r="I155" s="2">
        <f t="shared" si="14"/>
        <v>0.30802603036876353</v>
      </c>
      <c r="L155" s="2">
        <f>IFERROR(MATCH(A155,Sheet0!A$2:A$308, 0), 0)</f>
        <v>0</v>
      </c>
      <c r="M155" s="2">
        <f>COUNTIF(L$2:L155, "&gt;"&amp;0)</f>
        <v>71</v>
      </c>
      <c r="N155" s="2">
        <f>COUNTIF(L$2:L155,"=0")</f>
        <v>83</v>
      </c>
    </row>
    <row r="156" spans="1:14" x14ac:dyDescent="0.2">
      <c r="A156" s="2" t="s">
        <v>977</v>
      </c>
      <c r="B156" s="2" t="s">
        <v>1381</v>
      </c>
      <c r="C156" s="2">
        <v>1290.7</v>
      </c>
      <c r="D156" s="2">
        <v>0</v>
      </c>
      <c r="E156" s="2" t="str">
        <f t="shared" si="10"/>
        <v>-</v>
      </c>
      <c r="F156" s="2">
        <f t="shared" si="11"/>
        <v>0.23127035830618892</v>
      </c>
      <c r="G156" s="2">
        <f t="shared" si="12"/>
        <v>0.11881188118811881</v>
      </c>
      <c r="H156" s="2">
        <f t="shared" si="13"/>
        <v>0.88118811881188119</v>
      </c>
      <c r="I156" s="2">
        <f t="shared" si="14"/>
        <v>0.30735930735930733</v>
      </c>
      <c r="L156" s="2">
        <f>IFERROR(MATCH(A156,Sheet0!A$2:A$308, 0), 0)</f>
        <v>0</v>
      </c>
      <c r="M156" s="2">
        <f>COUNTIF(L$2:L156, "&gt;"&amp;0)</f>
        <v>71</v>
      </c>
      <c r="N156" s="2">
        <f>COUNTIF(L$2:L156,"=0")</f>
        <v>84</v>
      </c>
    </row>
    <row r="157" spans="1:14" x14ac:dyDescent="0.2">
      <c r="A157" s="2" t="s">
        <v>1161</v>
      </c>
      <c r="B157" s="2" t="s">
        <v>1380</v>
      </c>
      <c r="C157" s="2">
        <v>1290.5999999999999</v>
      </c>
      <c r="D157" s="2">
        <v>0</v>
      </c>
      <c r="E157" s="2" t="str">
        <f t="shared" si="10"/>
        <v>-</v>
      </c>
      <c r="F157" s="2">
        <f t="shared" si="11"/>
        <v>0.23127035830618892</v>
      </c>
      <c r="G157" s="2">
        <f t="shared" si="12"/>
        <v>0.12022630834512023</v>
      </c>
      <c r="H157" s="2">
        <f t="shared" si="13"/>
        <v>0.87977369165487973</v>
      </c>
      <c r="I157" s="2">
        <f t="shared" si="14"/>
        <v>0.306695464362851</v>
      </c>
      <c r="L157" s="2">
        <f>IFERROR(MATCH(A157,Sheet0!A$2:A$308, 0), 0)</f>
        <v>0</v>
      </c>
      <c r="M157" s="2">
        <f>COUNTIF(L$2:L157, "&gt;"&amp;0)</f>
        <v>71</v>
      </c>
      <c r="N157" s="2">
        <f>COUNTIF(L$2:L157,"=0")</f>
        <v>85</v>
      </c>
    </row>
    <row r="158" spans="1:14" x14ac:dyDescent="0.2">
      <c r="A158" s="2" t="s">
        <v>1330</v>
      </c>
      <c r="B158" s="2" t="s">
        <v>1380</v>
      </c>
      <c r="C158" s="2">
        <v>1290.4000000000001</v>
      </c>
      <c r="D158" s="2">
        <v>0</v>
      </c>
      <c r="E158" s="2" t="str">
        <f t="shared" si="10"/>
        <v>-</v>
      </c>
      <c r="F158" s="2">
        <f t="shared" si="11"/>
        <v>0.23127035830618892</v>
      </c>
      <c r="G158" s="2">
        <f t="shared" si="12"/>
        <v>0.12164073550212164</v>
      </c>
      <c r="H158" s="2">
        <f t="shared" si="13"/>
        <v>0.87835926449787838</v>
      </c>
      <c r="I158" s="2">
        <f t="shared" si="14"/>
        <v>0.30603448275862066</v>
      </c>
      <c r="L158" s="2">
        <f>IFERROR(MATCH(A158,Sheet0!A$2:A$308, 0), 0)</f>
        <v>0</v>
      </c>
      <c r="M158" s="2">
        <f>COUNTIF(L$2:L158, "&gt;"&amp;0)</f>
        <v>71</v>
      </c>
      <c r="N158" s="2">
        <f>COUNTIF(L$2:L158,"=0")</f>
        <v>86</v>
      </c>
    </row>
    <row r="159" spans="1:14" x14ac:dyDescent="0.2">
      <c r="A159" s="2" t="s">
        <v>1283</v>
      </c>
      <c r="B159" s="2" t="s">
        <v>1380</v>
      </c>
      <c r="C159" s="2">
        <v>1290</v>
      </c>
      <c r="D159" s="2">
        <v>0</v>
      </c>
      <c r="E159" s="2" t="str">
        <f t="shared" si="10"/>
        <v>-</v>
      </c>
      <c r="F159" s="2">
        <f t="shared" si="11"/>
        <v>0.23127035830618892</v>
      </c>
      <c r="G159" s="2">
        <f t="shared" si="12"/>
        <v>0.12305516265912306</v>
      </c>
      <c r="H159" s="2">
        <f t="shared" si="13"/>
        <v>0.87694483734087691</v>
      </c>
      <c r="I159" s="2">
        <f t="shared" si="14"/>
        <v>0.30537634408602149</v>
      </c>
      <c r="L159" s="2">
        <f>IFERROR(MATCH(A159,Sheet0!A$2:A$308, 0), 0)</f>
        <v>0</v>
      </c>
      <c r="M159" s="2">
        <f>COUNTIF(L$2:L159, "&gt;"&amp;0)</f>
        <v>71</v>
      </c>
      <c r="N159" s="2">
        <f>COUNTIF(L$2:L159,"=0")</f>
        <v>87</v>
      </c>
    </row>
    <row r="160" spans="1:14" x14ac:dyDescent="0.2">
      <c r="A160" s="2" t="s">
        <v>119</v>
      </c>
      <c r="B160" s="2" t="s">
        <v>1380</v>
      </c>
      <c r="C160" s="2">
        <v>1289.9000000000001</v>
      </c>
      <c r="D160" s="2">
        <v>0</v>
      </c>
      <c r="E160" s="2" t="str">
        <f t="shared" si="10"/>
        <v>+</v>
      </c>
      <c r="F160" s="2">
        <f t="shared" si="11"/>
        <v>0.23452768729641693</v>
      </c>
      <c r="G160" s="2">
        <f t="shared" si="12"/>
        <v>0.12305516265912306</v>
      </c>
      <c r="H160" s="2">
        <f t="shared" si="13"/>
        <v>0.87694483734087691</v>
      </c>
      <c r="I160" s="2">
        <f t="shared" si="14"/>
        <v>0.30901287553648066</v>
      </c>
      <c r="L160" s="2">
        <f>IFERROR(MATCH(A160,Sheet0!A$2:A$308, 0), 0)</f>
        <v>47</v>
      </c>
      <c r="M160" s="2">
        <f>COUNTIF(L$2:L160, "&gt;"&amp;0)</f>
        <v>72</v>
      </c>
      <c r="N160" s="2">
        <f>COUNTIF(L$2:L160,"=0")</f>
        <v>87</v>
      </c>
    </row>
    <row r="161" spans="1:14" x14ac:dyDescent="0.2">
      <c r="A161" s="2" t="s">
        <v>1269</v>
      </c>
      <c r="B161" s="2" t="s">
        <v>1381</v>
      </c>
      <c r="C161" s="2">
        <v>1289.5</v>
      </c>
      <c r="D161" s="2">
        <v>0</v>
      </c>
      <c r="E161" s="2" t="str">
        <f t="shared" si="10"/>
        <v>-</v>
      </c>
      <c r="F161" s="2">
        <f t="shared" si="11"/>
        <v>0.23452768729641693</v>
      </c>
      <c r="G161" s="2">
        <f t="shared" si="12"/>
        <v>0.12446958981612447</v>
      </c>
      <c r="H161" s="2">
        <f t="shared" si="13"/>
        <v>0.87553041018387556</v>
      </c>
      <c r="I161" s="2">
        <f t="shared" si="14"/>
        <v>0.30835117773019272</v>
      </c>
      <c r="L161" s="2">
        <f>IFERROR(MATCH(A161,Sheet0!A$2:A$308, 0), 0)</f>
        <v>0</v>
      </c>
      <c r="M161" s="2">
        <f>COUNTIF(L$2:L161, "&gt;"&amp;0)</f>
        <v>72</v>
      </c>
      <c r="N161" s="2">
        <f>COUNTIF(L$2:L161,"=0")</f>
        <v>88</v>
      </c>
    </row>
    <row r="162" spans="1:14" x14ac:dyDescent="0.2">
      <c r="A162" s="2" t="s">
        <v>565</v>
      </c>
      <c r="B162" s="2" t="s">
        <v>1381</v>
      </c>
      <c r="C162" s="2">
        <v>1289.2</v>
      </c>
      <c r="D162" s="2">
        <v>0</v>
      </c>
      <c r="E162" s="2" t="str">
        <f t="shared" si="10"/>
        <v>+</v>
      </c>
      <c r="F162" s="2">
        <f t="shared" si="11"/>
        <v>0.23778501628664495</v>
      </c>
      <c r="G162" s="2">
        <f t="shared" si="12"/>
        <v>0.12446958981612447</v>
      </c>
      <c r="H162" s="2">
        <f t="shared" si="13"/>
        <v>0.87553041018387556</v>
      </c>
      <c r="I162" s="2">
        <f t="shared" si="14"/>
        <v>0.31196581196581191</v>
      </c>
      <c r="L162" s="2">
        <f>IFERROR(MATCH(A162,Sheet0!A$2:A$308, 0), 0)</f>
        <v>269</v>
      </c>
      <c r="M162" s="2">
        <f>COUNTIF(L$2:L162, "&gt;"&amp;0)</f>
        <v>73</v>
      </c>
      <c r="N162" s="2">
        <f>COUNTIF(L$2:L162,"=0")</f>
        <v>88</v>
      </c>
    </row>
    <row r="163" spans="1:14" x14ac:dyDescent="0.2">
      <c r="A163" s="2" t="s">
        <v>94</v>
      </c>
      <c r="B163" s="2" t="s">
        <v>1381</v>
      </c>
      <c r="C163" s="2">
        <v>1289.0999999999999</v>
      </c>
      <c r="D163" s="2">
        <v>0</v>
      </c>
      <c r="E163" s="2" t="str">
        <f t="shared" si="10"/>
        <v>+</v>
      </c>
      <c r="F163" s="2">
        <f t="shared" si="11"/>
        <v>0.24104234527687296</v>
      </c>
      <c r="G163" s="2">
        <f t="shared" si="12"/>
        <v>0.12446958981612447</v>
      </c>
      <c r="H163" s="2">
        <f t="shared" si="13"/>
        <v>0.87553041018387556</v>
      </c>
      <c r="I163" s="2">
        <f t="shared" si="14"/>
        <v>0.31556503198294239</v>
      </c>
      <c r="L163" s="2">
        <f>IFERROR(MATCH(A163,Sheet0!A$2:A$308, 0), 0)</f>
        <v>35</v>
      </c>
      <c r="M163" s="2">
        <f>COUNTIF(L$2:L163, "&gt;"&amp;0)</f>
        <v>74</v>
      </c>
      <c r="N163" s="2">
        <f>COUNTIF(L$2:L163,"=0")</f>
        <v>88</v>
      </c>
    </row>
    <row r="164" spans="1:14" x14ac:dyDescent="0.2">
      <c r="A164" s="2" t="s">
        <v>607</v>
      </c>
      <c r="B164" s="2" t="s">
        <v>1380</v>
      </c>
      <c r="C164" s="2">
        <v>1289</v>
      </c>
      <c r="D164" s="2">
        <v>0</v>
      </c>
      <c r="E164" s="2" t="str">
        <f t="shared" si="10"/>
        <v>+</v>
      </c>
      <c r="F164" s="2">
        <f t="shared" si="11"/>
        <v>0.24429967426710097</v>
      </c>
      <c r="G164" s="2">
        <f t="shared" si="12"/>
        <v>0.12446958981612447</v>
      </c>
      <c r="H164" s="2">
        <f t="shared" si="13"/>
        <v>0.87553041018387556</v>
      </c>
      <c r="I164" s="2">
        <f t="shared" si="14"/>
        <v>0.31914893617021273</v>
      </c>
      <c r="L164" s="2">
        <f>IFERROR(MATCH(A164,Sheet0!A$2:A$308, 0), 0)</f>
        <v>290</v>
      </c>
      <c r="M164" s="2">
        <f>COUNTIF(L$2:L164, "&gt;"&amp;0)</f>
        <v>75</v>
      </c>
      <c r="N164" s="2">
        <f>COUNTIF(L$2:L164,"=0")</f>
        <v>88</v>
      </c>
    </row>
    <row r="165" spans="1:14" x14ac:dyDescent="0.2">
      <c r="A165" s="2" t="s">
        <v>1243</v>
      </c>
      <c r="B165" s="2" t="s">
        <v>1381</v>
      </c>
      <c r="C165" s="2">
        <v>1289</v>
      </c>
      <c r="D165" s="2">
        <v>0</v>
      </c>
      <c r="E165" s="2" t="str">
        <f t="shared" si="10"/>
        <v>-</v>
      </c>
      <c r="F165" s="2">
        <f t="shared" si="11"/>
        <v>0.24429967426710097</v>
      </c>
      <c r="G165" s="2">
        <f t="shared" si="12"/>
        <v>0.12588401697312587</v>
      </c>
      <c r="H165" s="2">
        <f t="shared" si="13"/>
        <v>0.8741159830268741</v>
      </c>
      <c r="I165" s="2">
        <f t="shared" si="14"/>
        <v>0.31847133757961782</v>
      </c>
      <c r="L165" s="2">
        <f>IFERROR(MATCH(A165,Sheet0!A$2:A$308, 0), 0)</f>
        <v>0</v>
      </c>
      <c r="M165" s="2">
        <f>COUNTIF(L$2:L165, "&gt;"&amp;0)</f>
        <v>75</v>
      </c>
      <c r="N165" s="2">
        <f>COUNTIF(L$2:L165,"=0")</f>
        <v>89</v>
      </c>
    </row>
    <row r="166" spans="1:14" x14ac:dyDescent="0.2">
      <c r="A166" s="2" t="s">
        <v>73</v>
      </c>
      <c r="B166" s="2" t="s">
        <v>1382</v>
      </c>
      <c r="C166" s="2">
        <v>1288.7</v>
      </c>
      <c r="D166" s="2">
        <v>0</v>
      </c>
      <c r="E166" s="2" t="str">
        <f t="shared" si="10"/>
        <v>+</v>
      </c>
      <c r="F166" s="2">
        <f t="shared" si="11"/>
        <v>0.24755700325732899</v>
      </c>
      <c r="G166" s="2">
        <f t="shared" si="12"/>
        <v>0.12588401697312587</v>
      </c>
      <c r="H166" s="2">
        <f t="shared" si="13"/>
        <v>0.8741159830268741</v>
      </c>
      <c r="I166" s="2">
        <f t="shared" si="14"/>
        <v>0.32203389830508472</v>
      </c>
      <c r="L166" s="2">
        <f>IFERROR(MATCH(A166,Sheet0!A$2:A$308, 0), 0)</f>
        <v>26</v>
      </c>
      <c r="M166" s="2">
        <f>COUNTIF(L$2:L166, "&gt;"&amp;0)</f>
        <v>76</v>
      </c>
      <c r="N166" s="2">
        <f>COUNTIF(L$2:L166,"=0")</f>
        <v>89</v>
      </c>
    </row>
    <row r="167" spans="1:14" x14ac:dyDescent="0.2">
      <c r="A167" s="2" t="s">
        <v>1073</v>
      </c>
      <c r="B167" s="2" t="s">
        <v>1380</v>
      </c>
      <c r="C167" s="2">
        <v>1288.7</v>
      </c>
      <c r="D167" s="2">
        <v>0</v>
      </c>
      <c r="E167" s="2" t="str">
        <f t="shared" si="10"/>
        <v>-</v>
      </c>
      <c r="F167" s="2">
        <f t="shared" si="11"/>
        <v>0.24755700325732899</v>
      </c>
      <c r="G167" s="2">
        <f t="shared" si="12"/>
        <v>0.12729844413012731</v>
      </c>
      <c r="H167" s="2">
        <f t="shared" si="13"/>
        <v>0.87270155586987275</v>
      </c>
      <c r="I167" s="2">
        <f t="shared" si="14"/>
        <v>0.32135306553911203</v>
      </c>
      <c r="L167" s="2">
        <f>IFERROR(MATCH(A167,Sheet0!A$2:A$308, 0), 0)</f>
        <v>0</v>
      </c>
      <c r="M167" s="2">
        <f>COUNTIF(L$2:L167, "&gt;"&amp;0)</f>
        <v>76</v>
      </c>
      <c r="N167" s="2">
        <f>COUNTIF(L$2:L167,"=0")</f>
        <v>90</v>
      </c>
    </row>
    <row r="168" spans="1:14" x14ac:dyDescent="0.2">
      <c r="A168" s="2" t="s">
        <v>545</v>
      </c>
      <c r="B168" s="2" t="s">
        <v>1380</v>
      </c>
      <c r="C168" s="2">
        <v>1288.5999999999999</v>
      </c>
      <c r="D168" s="2">
        <v>0</v>
      </c>
      <c r="E168" s="2" t="str">
        <f t="shared" si="10"/>
        <v>+</v>
      </c>
      <c r="F168" s="2">
        <f t="shared" si="11"/>
        <v>0.250814332247557</v>
      </c>
      <c r="G168" s="2">
        <f t="shared" si="12"/>
        <v>0.12729844413012731</v>
      </c>
      <c r="H168" s="2">
        <f t="shared" si="13"/>
        <v>0.87270155586987275</v>
      </c>
      <c r="I168" s="2">
        <f t="shared" si="14"/>
        <v>0.32489451476793252</v>
      </c>
      <c r="L168" s="2">
        <f>IFERROR(MATCH(A168,Sheet0!A$2:A$308, 0), 0)</f>
        <v>259</v>
      </c>
      <c r="M168" s="2">
        <f>COUNTIF(L$2:L168, "&gt;"&amp;0)</f>
        <v>77</v>
      </c>
      <c r="N168" s="2">
        <f>COUNTIF(L$2:L168,"=0")</f>
        <v>90</v>
      </c>
    </row>
    <row r="169" spans="1:14" x14ac:dyDescent="0.2">
      <c r="A169" s="2" t="s">
        <v>615</v>
      </c>
      <c r="B169" s="2" t="s">
        <v>1380</v>
      </c>
      <c r="C169" s="2">
        <v>1288.5999999999999</v>
      </c>
      <c r="D169" s="2">
        <v>0</v>
      </c>
      <c r="E169" s="2" t="str">
        <f t="shared" si="10"/>
        <v>+</v>
      </c>
      <c r="F169" s="2">
        <f t="shared" si="11"/>
        <v>0.25407166123778502</v>
      </c>
      <c r="G169" s="2">
        <f t="shared" si="12"/>
        <v>0.12729844413012731</v>
      </c>
      <c r="H169" s="2">
        <f t="shared" si="13"/>
        <v>0.87270155586987275</v>
      </c>
      <c r="I169" s="2">
        <f t="shared" si="14"/>
        <v>0.32842105263157895</v>
      </c>
      <c r="L169" s="2">
        <f>IFERROR(MATCH(A169,Sheet0!A$2:A$308, 0), 0)</f>
        <v>294</v>
      </c>
      <c r="M169" s="2">
        <f>COUNTIF(L$2:L169, "&gt;"&amp;0)</f>
        <v>78</v>
      </c>
      <c r="N169" s="2">
        <f>COUNTIF(L$2:L169,"=0")</f>
        <v>90</v>
      </c>
    </row>
    <row r="170" spans="1:14" x14ac:dyDescent="0.2">
      <c r="A170" s="2" t="s">
        <v>1336</v>
      </c>
      <c r="B170" s="2" t="s">
        <v>1380</v>
      </c>
      <c r="C170" s="2">
        <v>1288.5999999999999</v>
      </c>
      <c r="D170" s="2">
        <v>0</v>
      </c>
      <c r="E170" s="2" t="str">
        <f t="shared" si="10"/>
        <v>-</v>
      </c>
      <c r="F170" s="2">
        <f t="shared" si="11"/>
        <v>0.25407166123778502</v>
      </c>
      <c r="G170" s="2">
        <f t="shared" si="12"/>
        <v>0.12871287128712872</v>
      </c>
      <c r="H170" s="2">
        <f t="shared" si="13"/>
        <v>0.87128712871287128</v>
      </c>
      <c r="I170" s="2">
        <f t="shared" si="14"/>
        <v>0.32773109243697479</v>
      </c>
      <c r="L170" s="2">
        <f>IFERROR(MATCH(A170,Sheet0!A$2:A$308, 0), 0)</f>
        <v>0</v>
      </c>
      <c r="M170" s="2">
        <f>COUNTIF(L$2:L170, "&gt;"&amp;0)</f>
        <v>78</v>
      </c>
      <c r="N170" s="2">
        <f>COUNTIF(L$2:L170,"=0")</f>
        <v>91</v>
      </c>
    </row>
    <row r="171" spans="1:14" x14ac:dyDescent="0.2">
      <c r="A171" s="2" t="s">
        <v>1297</v>
      </c>
      <c r="B171" s="2" t="s">
        <v>1381</v>
      </c>
      <c r="C171" s="2">
        <v>1288.5</v>
      </c>
      <c r="D171" s="2">
        <v>0</v>
      </c>
      <c r="E171" s="2" t="str">
        <f t="shared" si="10"/>
        <v>-</v>
      </c>
      <c r="F171" s="2">
        <f t="shared" si="11"/>
        <v>0.25407166123778502</v>
      </c>
      <c r="G171" s="2">
        <f t="shared" si="12"/>
        <v>0.13012729844413012</v>
      </c>
      <c r="H171" s="2">
        <f t="shared" si="13"/>
        <v>0.86987270155586982</v>
      </c>
      <c r="I171" s="2">
        <f t="shared" si="14"/>
        <v>0.32704402515723274</v>
      </c>
      <c r="L171" s="2">
        <f>IFERROR(MATCH(A171,Sheet0!A$2:A$308, 0), 0)</f>
        <v>0</v>
      </c>
      <c r="M171" s="2">
        <f>COUNTIF(L$2:L171, "&gt;"&amp;0)</f>
        <v>78</v>
      </c>
      <c r="N171" s="2">
        <f>COUNTIF(L$2:L171,"=0")</f>
        <v>92</v>
      </c>
    </row>
    <row r="172" spans="1:14" x14ac:dyDescent="0.2">
      <c r="A172" s="2" t="s">
        <v>191</v>
      </c>
      <c r="B172" s="2" t="s">
        <v>1380</v>
      </c>
      <c r="C172" s="2">
        <v>1288.3</v>
      </c>
      <c r="D172" s="2">
        <v>0</v>
      </c>
      <c r="E172" s="2" t="str">
        <f t="shared" si="10"/>
        <v>+</v>
      </c>
      <c r="F172" s="2">
        <f t="shared" si="11"/>
        <v>0.25732899022801303</v>
      </c>
      <c r="G172" s="2">
        <f t="shared" si="12"/>
        <v>0.13012729844413012</v>
      </c>
      <c r="H172" s="2">
        <f t="shared" si="13"/>
        <v>0.86987270155586982</v>
      </c>
      <c r="I172" s="2">
        <f t="shared" si="14"/>
        <v>0.33054393305439328</v>
      </c>
      <c r="L172" s="2">
        <f>IFERROR(MATCH(A172,Sheet0!A$2:A$308, 0), 0)</f>
        <v>82</v>
      </c>
      <c r="M172" s="2">
        <f>COUNTIF(L$2:L172, "&gt;"&amp;0)</f>
        <v>79</v>
      </c>
      <c r="N172" s="2">
        <f>COUNTIF(L$2:L172,"=0")</f>
        <v>92</v>
      </c>
    </row>
    <row r="173" spans="1:14" x14ac:dyDescent="0.2">
      <c r="A173" s="2" t="s">
        <v>582</v>
      </c>
      <c r="B173" s="2" t="s">
        <v>1380</v>
      </c>
      <c r="C173" s="2">
        <v>1287.9000000000001</v>
      </c>
      <c r="D173" s="2">
        <v>0</v>
      </c>
      <c r="E173" s="2" t="str">
        <f t="shared" si="10"/>
        <v>+</v>
      </c>
      <c r="F173" s="2">
        <f t="shared" si="11"/>
        <v>0.26058631921824105</v>
      </c>
      <c r="G173" s="2">
        <f t="shared" si="12"/>
        <v>0.13012729844413012</v>
      </c>
      <c r="H173" s="2">
        <f t="shared" si="13"/>
        <v>0.86987270155586982</v>
      </c>
      <c r="I173" s="2">
        <f t="shared" si="14"/>
        <v>0.33402922755741127</v>
      </c>
      <c r="L173" s="2">
        <f>IFERROR(MATCH(A173,Sheet0!A$2:A$308, 0), 0)</f>
        <v>278</v>
      </c>
      <c r="M173" s="2">
        <f>COUNTIF(L$2:L173, "&gt;"&amp;0)</f>
        <v>80</v>
      </c>
      <c r="N173" s="2">
        <f>COUNTIF(L$2:L173,"=0")</f>
        <v>92</v>
      </c>
    </row>
    <row r="174" spans="1:14" x14ac:dyDescent="0.2">
      <c r="A174" s="2" t="s">
        <v>1129</v>
      </c>
      <c r="B174" s="2" t="s">
        <v>1381</v>
      </c>
      <c r="C174" s="2">
        <v>1287.8</v>
      </c>
      <c r="D174" s="2">
        <v>0</v>
      </c>
      <c r="E174" s="2" t="str">
        <f t="shared" si="10"/>
        <v>-</v>
      </c>
      <c r="F174" s="2">
        <f t="shared" si="11"/>
        <v>0.26058631921824105</v>
      </c>
      <c r="G174" s="2">
        <f t="shared" si="12"/>
        <v>0.13154172560113153</v>
      </c>
      <c r="H174" s="2">
        <f t="shared" si="13"/>
        <v>0.86845827439886847</v>
      </c>
      <c r="I174" s="2">
        <f t="shared" si="14"/>
        <v>0.33333333333333331</v>
      </c>
      <c r="L174" s="2">
        <f>IFERROR(MATCH(A174,Sheet0!A$2:A$308, 0), 0)</f>
        <v>0</v>
      </c>
      <c r="M174" s="2">
        <f>COUNTIF(L$2:L174, "&gt;"&amp;0)</f>
        <v>80</v>
      </c>
      <c r="N174" s="2">
        <f>COUNTIF(L$2:L174,"=0")</f>
        <v>93</v>
      </c>
    </row>
    <row r="175" spans="1:14" x14ac:dyDescent="0.2">
      <c r="A175" s="2" t="s">
        <v>1239</v>
      </c>
      <c r="B175" s="2" t="s">
        <v>1383</v>
      </c>
      <c r="C175" s="2">
        <v>1287.0999999999999</v>
      </c>
      <c r="D175" s="2">
        <v>0</v>
      </c>
      <c r="E175" s="2" t="str">
        <f t="shared" si="10"/>
        <v>-</v>
      </c>
      <c r="F175" s="2">
        <f t="shared" si="11"/>
        <v>0.26058631921824105</v>
      </c>
      <c r="G175" s="2">
        <f t="shared" si="12"/>
        <v>0.13295615275813297</v>
      </c>
      <c r="H175" s="2">
        <f t="shared" si="13"/>
        <v>0.86704384724186701</v>
      </c>
      <c r="I175" s="2">
        <f t="shared" si="14"/>
        <v>0.33264033264033266</v>
      </c>
      <c r="L175" s="2">
        <f>IFERROR(MATCH(A175,Sheet0!A$2:A$308, 0), 0)</f>
        <v>0</v>
      </c>
      <c r="M175" s="2">
        <f>COUNTIF(L$2:L175, "&gt;"&amp;0)</f>
        <v>80</v>
      </c>
      <c r="N175" s="2">
        <f>COUNTIF(L$2:L175,"=0")</f>
        <v>94</v>
      </c>
    </row>
    <row r="176" spans="1:14" x14ac:dyDescent="0.2">
      <c r="A176" s="2" t="s">
        <v>1252</v>
      </c>
      <c r="B176" s="2" t="s">
        <v>1380</v>
      </c>
      <c r="C176" s="2">
        <v>1287.0999999999999</v>
      </c>
      <c r="D176" s="2">
        <v>0</v>
      </c>
      <c r="E176" s="2" t="str">
        <f t="shared" si="10"/>
        <v>-</v>
      </c>
      <c r="F176" s="2">
        <f t="shared" si="11"/>
        <v>0.26058631921824105</v>
      </c>
      <c r="G176" s="2">
        <f t="shared" si="12"/>
        <v>0.13437057991513437</v>
      </c>
      <c r="H176" s="2">
        <f t="shared" si="13"/>
        <v>0.86562942008486565</v>
      </c>
      <c r="I176" s="2">
        <f t="shared" si="14"/>
        <v>0.33195020746887965</v>
      </c>
      <c r="L176" s="2">
        <f>IFERROR(MATCH(A176,Sheet0!A$2:A$308, 0), 0)</f>
        <v>0</v>
      </c>
      <c r="M176" s="2">
        <f>COUNTIF(L$2:L176, "&gt;"&amp;0)</f>
        <v>80</v>
      </c>
      <c r="N176" s="2">
        <f>COUNTIF(L$2:L176,"=0")</f>
        <v>95</v>
      </c>
    </row>
    <row r="177" spans="1:14" x14ac:dyDescent="0.2">
      <c r="A177" s="2" t="s">
        <v>898</v>
      </c>
      <c r="B177" s="2" t="s">
        <v>1381</v>
      </c>
      <c r="C177" s="2">
        <v>1286.5999999999999</v>
      </c>
      <c r="D177" s="2">
        <v>0</v>
      </c>
      <c r="E177" s="2" t="str">
        <f t="shared" si="10"/>
        <v>-</v>
      </c>
      <c r="F177" s="2">
        <f t="shared" si="11"/>
        <v>0.26058631921824105</v>
      </c>
      <c r="G177" s="2">
        <f t="shared" si="12"/>
        <v>0.13578500707213578</v>
      </c>
      <c r="H177" s="2">
        <f t="shared" si="13"/>
        <v>0.86421499292786419</v>
      </c>
      <c r="I177" s="2">
        <f t="shared" si="14"/>
        <v>0.33126293995859213</v>
      </c>
      <c r="L177" s="2">
        <f>IFERROR(MATCH(A177,Sheet0!A$2:A$308, 0), 0)</f>
        <v>0</v>
      </c>
      <c r="M177" s="2">
        <f>COUNTIF(L$2:L177, "&gt;"&amp;0)</f>
        <v>80</v>
      </c>
      <c r="N177" s="2">
        <f>COUNTIF(L$2:L177,"=0")</f>
        <v>96</v>
      </c>
    </row>
    <row r="178" spans="1:14" x14ac:dyDescent="0.2">
      <c r="A178" s="2" t="s">
        <v>1188</v>
      </c>
      <c r="B178" s="2" t="s">
        <v>1380</v>
      </c>
      <c r="C178" s="2">
        <v>1286.5</v>
      </c>
      <c r="D178" s="2">
        <v>0</v>
      </c>
      <c r="E178" s="2" t="str">
        <f t="shared" si="10"/>
        <v>-</v>
      </c>
      <c r="F178" s="2">
        <f t="shared" si="11"/>
        <v>0.26058631921824105</v>
      </c>
      <c r="G178" s="2">
        <f t="shared" si="12"/>
        <v>0.13719943422913719</v>
      </c>
      <c r="H178" s="2">
        <f t="shared" si="13"/>
        <v>0.86280056577086284</v>
      </c>
      <c r="I178" s="2">
        <f t="shared" si="14"/>
        <v>0.33057851239669422</v>
      </c>
      <c r="L178" s="2">
        <f>IFERROR(MATCH(A178,Sheet0!A$2:A$308, 0), 0)</f>
        <v>0</v>
      </c>
      <c r="M178" s="2">
        <f>COUNTIF(L$2:L178, "&gt;"&amp;0)</f>
        <v>80</v>
      </c>
      <c r="N178" s="2">
        <f>COUNTIF(L$2:L178,"=0")</f>
        <v>97</v>
      </c>
    </row>
    <row r="179" spans="1:14" x14ac:dyDescent="0.2">
      <c r="A179" s="2" t="s">
        <v>952</v>
      </c>
      <c r="B179" s="2" t="s">
        <v>1380</v>
      </c>
      <c r="C179" s="2">
        <v>1286.4000000000001</v>
      </c>
      <c r="D179" s="2">
        <v>0</v>
      </c>
      <c r="E179" s="2" t="str">
        <f t="shared" si="10"/>
        <v>-</v>
      </c>
      <c r="F179" s="2">
        <f t="shared" si="11"/>
        <v>0.26058631921824105</v>
      </c>
      <c r="G179" s="2">
        <f t="shared" si="12"/>
        <v>0.13861386138613863</v>
      </c>
      <c r="H179" s="2">
        <f t="shared" si="13"/>
        <v>0.86138613861386137</v>
      </c>
      <c r="I179" s="2">
        <f t="shared" si="14"/>
        <v>0.32989690721649484</v>
      </c>
      <c r="L179" s="2">
        <f>IFERROR(MATCH(A179,Sheet0!A$2:A$308, 0), 0)</f>
        <v>0</v>
      </c>
      <c r="M179" s="2">
        <f>COUNTIF(L$2:L179, "&gt;"&amp;0)</f>
        <v>80</v>
      </c>
      <c r="N179" s="2">
        <f>COUNTIF(L$2:L179,"=0")</f>
        <v>98</v>
      </c>
    </row>
    <row r="180" spans="1:14" x14ac:dyDescent="0.2">
      <c r="A180" s="2" t="s">
        <v>661</v>
      </c>
      <c r="B180" s="2" t="s">
        <v>1380</v>
      </c>
      <c r="C180" s="2">
        <v>1285.5</v>
      </c>
      <c r="D180" s="2">
        <v>0</v>
      </c>
      <c r="E180" s="2" t="str">
        <f t="shared" si="10"/>
        <v>-</v>
      </c>
      <c r="F180" s="2">
        <f t="shared" si="11"/>
        <v>0.26058631921824105</v>
      </c>
      <c r="G180" s="2">
        <f t="shared" si="12"/>
        <v>0.14002828854314003</v>
      </c>
      <c r="H180" s="2">
        <f t="shared" si="13"/>
        <v>0.85997171145685991</v>
      </c>
      <c r="I180" s="2">
        <f t="shared" si="14"/>
        <v>0.32921810699588483</v>
      </c>
      <c r="L180" s="2">
        <f>IFERROR(MATCH(A180,Sheet0!A$2:A$308, 0), 0)</f>
        <v>0</v>
      </c>
      <c r="M180" s="2">
        <f>COUNTIF(L$2:L180, "&gt;"&amp;0)</f>
        <v>80</v>
      </c>
      <c r="N180" s="2">
        <f>COUNTIF(L$2:L180,"=0")</f>
        <v>99</v>
      </c>
    </row>
    <row r="181" spans="1:14" x14ac:dyDescent="0.2">
      <c r="A181" s="2" t="s">
        <v>584</v>
      </c>
      <c r="B181" s="2" t="s">
        <v>1383</v>
      </c>
      <c r="C181" s="2">
        <v>1285.4000000000001</v>
      </c>
      <c r="D181" s="2">
        <v>0</v>
      </c>
      <c r="E181" s="2" t="str">
        <f t="shared" si="10"/>
        <v>+</v>
      </c>
      <c r="F181" s="2">
        <f t="shared" si="11"/>
        <v>0.26384364820846906</v>
      </c>
      <c r="G181" s="2">
        <f t="shared" si="12"/>
        <v>0.14002828854314003</v>
      </c>
      <c r="H181" s="2">
        <f t="shared" si="13"/>
        <v>0.85997171145685991</v>
      </c>
      <c r="I181" s="2">
        <f t="shared" si="14"/>
        <v>0.3326488706365503</v>
      </c>
      <c r="L181" s="2">
        <f>IFERROR(MATCH(A181,Sheet0!A$2:A$308, 0), 0)</f>
        <v>279</v>
      </c>
      <c r="M181" s="2">
        <f>COUNTIF(L$2:L181, "&gt;"&amp;0)</f>
        <v>81</v>
      </c>
      <c r="N181" s="2">
        <f>COUNTIF(L$2:L181,"=0")</f>
        <v>99</v>
      </c>
    </row>
    <row r="182" spans="1:14" x14ac:dyDescent="0.2">
      <c r="A182" s="2" t="s">
        <v>861</v>
      </c>
      <c r="B182" s="2" t="s">
        <v>1380</v>
      </c>
      <c r="C182" s="2">
        <v>1285</v>
      </c>
      <c r="D182" s="2">
        <v>0</v>
      </c>
      <c r="E182" s="2" t="str">
        <f t="shared" si="10"/>
        <v>-</v>
      </c>
      <c r="F182" s="2">
        <f t="shared" si="11"/>
        <v>0.26384364820846906</v>
      </c>
      <c r="G182" s="2">
        <f t="shared" si="12"/>
        <v>0.14144271570014144</v>
      </c>
      <c r="H182" s="2">
        <f t="shared" si="13"/>
        <v>0.85855728429985856</v>
      </c>
      <c r="I182" s="2">
        <f t="shared" si="14"/>
        <v>0.33196721311475408</v>
      </c>
      <c r="L182" s="2">
        <f>IFERROR(MATCH(A182,Sheet0!A$2:A$308, 0), 0)</f>
        <v>0</v>
      </c>
      <c r="M182" s="2">
        <f>COUNTIF(L$2:L182, "&gt;"&amp;0)</f>
        <v>81</v>
      </c>
      <c r="N182" s="2">
        <f>COUNTIF(L$2:L182,"=0")</f>
        <v>100</v>
      </c>
    </row>
    <row r="183" spans="1:14" x14ac:dyDescent="0.2">
      <c r="A183" s="2" t="s">
        <v>139</v>
      </c>
      <c r="B183" s="2" t="s">
        <v>1383</v>
      </c>
      <c r="C183" s="2">
        <v>1284.5999999999999</v>
      </c>
      <c r="D183" s="2">
        <v>0</v>
      </c>
      <c r="E183" s="2" t="str">
        <f t="shared" si="10"/>
        <v>+</v>
      </c>
      <c r="F183" s="2">
        <f t="shared" si="11"/>
        <v>0.26710097719869708</v>
      </c>
      <c r="G183" s="2">
        <f t="shared" si="12"/>
        <v>0.14144271570014144</v>
      </c>
      <c r="H183" s="2">
        <f t="shared" si="13"/>
        <v>0.85855728429985856</v>
      </c>
      <c r="I183" s="2">
        <f t="shared" si="14"/>
        <v>0.3353783231083845</v>
      </c>
      <c r="L183" s="2">
        <f>IFERROR(MATCH(A183,Sheet0!A$2:A$308, 0), 0)</f>
        <v>57</v>
      </c>
      <c r="M183" s="2">
        <f>COUNTIF(L$2:L183, "&gt;"&amp;0)</f>
        <v>82</v>
      </c>
      <c r="N183" s="2">
        <f>COUNTIF(L$2:L183,"=0")</f>
        <v>100</v>
      </c>
    </row>
    <row r="184" spans="1:14" x14ac:dyDescent="0.2">
      <c r="A184" s="2" t="s">
        <v>1182</v>
      </c>
      <c r="B184" s="2" t="s">
        <v>1380</v>
      </c>
      <c r="C184" s="2">
        <v>1284.2</v>
      </c>
      <c r="D184" s="2">
        <v>0</v>
      </c>
      <c r="E184" s="2" t="str">
        <f t="shared" si="10"/>
        <v>-</v>
      </c>
      <c r="F184" s="2">
        <f t="shared" si="11"/>
        <v>0.26710097719869708</v>
      </c>
      <c r="G184" s="2">
        <f t="shared" si="12"/>
        <v>0.14285714285714285</v>
      </c>
      <c r="H184" s="2">
        <f t="shared" si="13"/>
        <v>0.85714285714285721</v>
      </c>
      <c r="I184" s="2">
        <f t="shared" si="14"/>
        <v>0.33469387755102042</v>
      </c>
      <c r="L184" s="2">
        <f>IFERROR(MATCH(A184,Sheet0!A$2:A$308, 0), 0)</f>
        <v>0</v>
      </c>
      <c r="M184" s="2">
        <f>COUNTIF(L$2:L184, "&gt;"&amp;0)</f>
        <v>82</v>
      </c>
      <c r="N184" s="2">
        <f>COUNTIF(L$2:L184,"=0")</f>
        <v>101</v>
      </c>
    </row>
    <row r="185" spans="1:14" x14ac:dyDescent="0.2">
      <c r="A185" s="2" t="s">
        <v>682</v>
      </c>
      <c r="B185" s="2" t="s">
        <v>1380</v>
      </c>
      <c r="C185" s="2">
        <v>1283.8</v>
      </c>
      <c r="D185" s="2">
        <v>0</v>
      </c>
      <c r="E185" s="2" t="str">
        <f t="shared" si="10"/>
        <v>-</v>
      </c>
      <c r="F185" s="2">
        <f t="shared" si="11"/>
        <v>0.26710097719869708</v>
      </c>
      <c r="G185" s="2">
        <f t="shared" si="12"/>
        <v>0.14427157001414428</v>
      </c>
      <c r="H185" s="2">
        <f t="shared" si="13"/>
        <v>0.85572842998585574</v>
      </c>
      <c r="I185" s="2">
        <f t="shared" si="14"/>
        <v>0.33401221995926678</v>
      </c>
      <c r="L185" s="2">
        <f>IFERROR(MATCH(A185,Sheet0!A$2:A$308, 0), 0)</f>
        <v>0</v>
      </c>
      <c r="M185" s="2">
        <f>COUNTIF(L$2:L185, "&gt;"&amp;0)</f>
        <v>82</v>
      </c>
      <c r="N185" s="2">
        <f>COUNTIF(L$2:L185,"=0")</f>
        <v>102</v>
      </c>
    </row>
    <row r="186" spans="1:14" x14ac:dyDescent="0.2">
      <c r="A186" s="2" t="s">
        <v>513</v>
      </c>
      <c r="B186" s="2" t="s">
        <v>1380</v>
      </c>
      <c r="C186" s="2">
        <v>1283.7</v>
      </c>
      <c r="D186" s="2">
        <v>0</v>
      </c>
      <c r="E186" s="2" t="str">
        <f t="shared" si="10"/>
        <v>+</v>
      </c>
      <c r="F186" s="2">
        <f t="shared" si="11"/>
        <v>0.27035830618892509</v>
      </c>
      <c r="G186" s="2">
        <f t="shared" si="12"/>
        <v>0.14427157001414428</v>
      </c>
      <c r="H186" s="2">
        <f t="shared" si="13"/>
        <v>0.85572842998585574</v>
      </c>
      <c r="I186" s="2">
        <f t="shared" si="14"/>
        <v>0.33739837398373984</v>
      </c>
      <c r="L186" s="2">
        <f>IFERROR(MATCH(A186,Sheet0!A$2:A$308, 0), 0)</f>
        <v>242</v>
      </c>
      <c r="M186" s="2">
        <f>COUNTIF(L$2:L186, "&gt;"&amp;0)</f>
        <v>83</v>
      </c>
      <c r="N186" s="2">
        <f>COUNTIF(L$2:L186,"=0")</f>
        <v>102</v>
      </c>
    </row>
    <row r="187" spans="1:14" x14ac:dyDescent="0.2">
      <c r="A187" s="2" t="s">
        <v>984</v>
      </c>
      <c r="B187" s="2" t="s">
        <v>1380</v>
      </c>
      <c r="C187" s="2">
        <v>1283.5999999999999</v>
      </c>
      <c r="D187" s="2">
        <v>0</v>
      </c>
      <c r="E187" s="2" t="str">
        <f t="shared" si="10"/>
        <v>-</v>
      </c>
      <c r="F187" s="2">
        <f t="shared" si="11"/>
        <v>0.27035830618892509</v>
      </c>
      <c r="G187" s="2">
        <f t="shared" si="12"/>
        <v>0.14568599717114569</v>
      </c>
      <c r="H187" s="2">
        <f t="shared" si="13"/>
        <v>0.85431400282885428</v>
      </c>
      <c r="I187" s="2">
        <f t="shared" si="14"/>
        <v>0.33671399594320489</v>
      </c>
      <c r="L187" s="2">
        <f>IFERROR(MATCH(A187,Sheet0!A$2:A$308, 0), 0)</f>
        <v>0</v>
      </c>
      <c r="M187" s="2">
        <f>COUNTIF(L$2:L187, "&gt;"&amp;0)</f>
        <v>83</v>
      </c>
      <c r="N187" s="2">
        <f>COUNTIF(L$2:L187,"=0")</f>
        <v>103</v>
      </c>
    </row>
    <row r="188" spans="1:14" x14ac:dyDescent="0.2">
      <c r="A188" s="2" t="s">
        <v>1047</v>
      </c>
      <c r="B188" s="2" t="s">
        <v>1380</v>
      </c>
      <c r="C188" s="2">
        <v>1283.3</v>
      </c>
      <c r="D188" s="2">
        <v>0</v>
      </c>
      <c r="E188" s="2" t="str">
        <f t="shared" si="10"/>
        <v>-</v>
      </c>
      <c r="F188" s="2">
        <f t="shared" si="11"/>
        <v>0.27035830618892509</v>
      </c>
      <c r="G188" s="2">
        <f t="shared" si="12"/>
        <v>0.1471004243281471</v>
      </c>
      <c r="H188" s="2">
        <f t="shared" si="13"/>
        <v>0.85289957567185293</v>
      </c>
      <c r="I188" s="2">
        <f t="shared" si="14"/>
        <v>0.33603238866396762</v>
      </c>
      <c r="L188" s="2">
        <f>IFERROR(MATCH(A188,Sheet0!A$2:A$308, 0), 0)</f>
        <v>0</v>
      </c>
      <c r="M188" s="2">
        <f>COUNTIF(L$2:L188, "&gt;"&amp;0)</f>
        <v>83</v>
      </c>
      <c r="N188" s="2">
        <f>COUNTIF(L$2:L188,"=0")</f>
        <v>104</v>
      </c>
    </row>
    <row r="189" spans="1:14" x14ac:dyDescent="0.2">
      <c r="A189" s="2" t="s">
        <v>686</v>
      </c>
      <c r="B189" s="2" t="s">
        <v>1380</v>
      </c>
      <c r="C189" s="2">
        <v>1283.0999999999999</v>
      </c>
      <c r="D189" s="2">
        <v>0</v>
      </c>
      <c r="E189" s="2" t="str">
        <f t="shared" si="10"/>
        <v>-</v>
      </c>
      <c r="F189" s="2">
        <f t="shared" si="11"/>
        <v>0.27035830618892509</v>
      </c>
      <c r="G189" s="2">
        <f t="shared" si="12"/>
        <v>0.14851485148514851</v>
      </c>
      <c r="H189" s="2">
        <f t="shared" si="13"/>
        <v>0.85148514851485146</v>
      </c>
      <c r="I189" s="2">
        <f t="shared" si="14"/>
        <v>0.3353535353535354</v>
      </c>
      <c r="L189" s="2">
        <f>IFERROR(MATCH(A189,Sheet0!A$2:A$308, 0), 0)</f>
        <v>0</v>
      </c>
      <c r="M189" s="2">
        <f>COUNTIF(L$2:L189, "&gt;"&amp;0)</f>
        <v>83</v>
      </c>
      <c r="N189" s="2">
        <f>COUNTIF(L$2:L189,"=0")</f>
        <v>105</v>
      </c>
    </row>
    <row r="190" spans="1:14" x14ac:dyDescent="0.2">
      <c r="A190" s="2" t="s">
        <v>539</v>
      </c>
      <c r="B190" s="2" t="s">
        <v>1380</v>
      </c>
      <c r="C190" s="2">
        <v>1282.9000000000001</v>
      </c>
      <c r="D190" s="2">
        <v>0</v>
      </c>
      <c r="E190" s="2" t="str">
        <f t="shared" si="10"/>
        <v>+</v>
      </c>
      <c r="F190" s="2">
        <f t="shared" si="11"/>
        <v>0.2736156351791531</v>
      </c>
      <c r="G190" s="2">
        <f t="shared" si="12"/>
        <v>0.14851485148514851</v>
      </c>
      <c r="H190" s="2">
        <f t="shared" si="13"/>
        <v>0.85148514851485146</v>
      </c>
      <c r="I190" s="2">
        <f t="shared" si="14"/>
        <v>0.33870967741935482</v>
      </c>
      <c r="L190" s="2">
        <f>IFERROR(MATCH(A190,Sheet0!A$2:A$308, 0), 0)</f>
        <v>256</v>
      </c>
      <c r="M190" s="2">
        <f>COUNTIF(L$2:L190, "&gt;"&amp;0)</f>
        <v>84</v>
      </c>
      <c r="N190" s="2">
        <f>COUNTIF(L$2:L190,"=0")</f>
        <v>105</v>
      </c>
    </row>
    <row r="191" spans="1:14" x14ac:dyDescent="0.2">
      <c r="A191" s="2" t="s">
        <v>1131</v>
      </c>
      <c r="B191" s="2" t="s">
        <v>1380</v>
      </c>
      <c r="C191" s="2">
        <v>1282.8</v>
      </c>
      <c r="D191" s="2">
        <v>0</v>
      </c>
      <c r="E191" s="2" t="str">
        <f t="shared" si="10"/>
        <v>-</v>
      </c>
      <c r="F191" s="2">
        <f t="shared" si="11"/>
        <v>0.2736156351791531</v>
      </c>
      <c r="G191" s="2">
        <f t="shared" si="12"/>
        <v>0.14992927864214992</v>
      </c>
      <c r="H191" s="2">
        <f t="shared" si="13"/>
        <v>0.85007072135785011</v>
      </c>
      <c r="I191" s="2">
        <f t="shared" si="14"/>
        <v>0.33802816901408456</v>
      </c>
      <c r="L191" s="2">
        <f>IFERROR(MATCH(A191,Sheet0!A$2:A$308, 0), 0)</f>
        <v>0</v>
      </c>
      <c r="M191" s="2">
        <f>COUNTIF(L$2:L191, "&gt;"&amp;0)</f>
        <v>84</v>
      </c>
      <c r="N191" s="2">
        <f>COUNTIF(L$2:L191,"=0")</f>
        <v>106</v>
      </c>
    </row>
    <row r="192" spans="1:14" x14ac:dyDescent="0.2">
      <c r="A192" s="2" t="s">
        <v>636</v>
      </c>
      <c r="B192" s="2" t="s">
        <v>1380</v>
      </c>
      <c r="C192" s="2">
        <v>1282.7</v>
      </c>
      <c r="D192" s="2">
        <v>0</v>
      </c>
      <c r="E192" s="2" t="str">
        <f t="shared" si="10"/>
        <v>+</v>
      </c>
      <c r="F192" s="2">
        <f t="shared" si="11"/>
        <v>0.27687296416938112</v>
      </c>
      <c r="G192" s="2">
        <f t="shared" si="12"/>
        <v>0.14992927864214992</v>
      </c>
      <c r="H192" s="2">
        <f t="shared" si="13"/>
        <v>0.85007072135785011</v>
      </c>
      <c r="I192" s="2">
        <f t="shared" si="14"/>
        <v>0.34136546184738953</v>
      </c>
      <c r="L192" s="2">
        <f>IFERROR(MATCH(A192,Sheet0!A$2:A$308, 0), 0)</f>
        <v>304</v>
      </c>
      <c r="M192" s="2">
        <f>COUNTIF(L$2:L192, "&gt;"&amp;0)</f>
        <v>85</v>
      </c>
      <c r="N192" s="2">
        <f>COUNTIF(L$2:L192,"=0")</f>
        <v>106</v>
      </c>
    </row>
    <row r="193" spans="1:14" x14ac:dyDescent="0.2">
      <c r="A193" s="2" t="s">
        <v>727</v>
      </c>
      <c r="B193" s="2" t="s">
        <v>1380</v>
      </c>
      <c r="C193" s="2">
        <v>1282.7</v>
      </c>
      <c r="D193" s="2">
        <v>0</v>
      </c>
      <c r="E193" s="2" t="str">
        <f t="shared" si="10"/>
        <v>-</v>
      </c>
      <c r="F193" s="2">
        <f t="shared" si="11"/>
        <v>0.27687296416938112</v>
      </c>
      <c r="G193" s="2">
        <f t="shared" si="12"/>
        <v>0.15134370579915135</v>
      </c>
      <c r="H193" s="2">
        <f t="shared" si="13"/>
        <v>0.84865629420084865</v>
      </c>
      <c r="I193" s="2">
        <f t="shared" si="14"/>
        <v>0.34068136272545085</v>
      </c>
      <c r="L193" s="2">
        <f>IFERROR(MATCH(A193,Sheet0!A$2:A$308, 0), 0)</f>
        <v>0</v>
      </c>
      <c r="M193" s="2">
        <f>COUNTIF(L$2:L193, "&gt;"&amp;0)</f>
        <v>85</v>
      </c>
      <c r="N193" s="2">
        <f>COUNTIF(L$2:L193,"=0")</f>
        <v>107</v>
      </c>
    </row>
    <row r="194" spans="1:14" x14ac:dyDescent="0.2">
      <c r="A194" s="2" t="s">
        <v>902</v>
      </c>
      <c r="B194" s="2" t="s">
        <v>1380</v>
      </c>
      <c r="C194" s="2">
        <v>1282.7</v>
      </c>
      <c r="D194" s="2">
        <v>0</v>
      </c>
      <c r="E194" s="2" t="str">
        <f t="shared" si="10"/>
        <v>-</v>
      </c>
      <c r="F194" s="2">
        <f t="shared" si="11"/>
        <v>0.27687296416938112</v>
      </c>
      <c r="G194" s="2">
        <f t="shared" si="12"/>
        <v>0.15275813295615276</v>
      </c>
      <c r="H194" s="2">
        <f t="shared" si="13"/>
        <v>0.8472418670438473</v>
      </c>
      <c r="I194" s="2">
        <f t="shared" si="14"/>
        <v>0.33999999999999997</v>
      </c>
      <c r="L194" s="2">
        <f>IFERROR(MATCH(A194,Sheet0!A$2:A$308, 0), 0)</f>
        <v>0</v>
      </c>
      <c r="M194" s="2">
        <f>COUNTIF(L$2:L194, "&gt;"&amp;0)</f>
        <v>85</v>
      </c>
      <c r="N194" s="2">
        <f>COUNTIF(L$2:L194,"=0")</f>
        <v>108</v>
      </c>
    </row>
    <row r="195" spans="1:14" x14ac:dyDescent="0.2">
      <c r="A195" s="2" t="s">
        <v>1196</v>
      </c>
      <c r="B195" s="2" t="s">
        <v>1380</v>
      </c>
      <c r="C195" s="2">
        <v>1282.7</v>
      </c>
      <c r="D195" s="2">
        <v>0</v>
      </c>
      <c r="E195" s="2" t="str">
        <f t="shared" ref="E195:E258" si="15">IF(L195=0, "-", "+")</f>
        <v>-</v>
      </c>
      <c r="F195" s="2">
        <f t="shared" ref="F195:F258" si="16">M195/307</f>
        <v>0.27687296416938112</v>
      </c>
      <c r="G195" s="2">
        <f t="shared" ref="G195:G258" si="17">N195/707</f>
        <v>0.15417256011315417</v>
      </c>
      <c r="H195" s="2">
        <f t="shared" ref="H195:H258" si="18">1-N195/707</f>
        <v>0.84582743988684583</v>
      </c>
      <c r="I195" s="2">
        <f t="shared" ref="I195:I258" si="19">2/(1/F195+(M195+N195)/M195)</f>
        <v>0.33932135728542911</v>
      </c>
      <c r="L195" s="2">
        <f>IFERROR(MATCH(A195,Sheet0!A$2:A$308, 0), 0)</f>
        <v>0</v>
      </c>
      <c r="M195" s="2">
        <f>COUNTIF(L$2:L195, "&gt;"&amp;0)</f>
        <v>85</v>
      </c>
      <c r="N195" s="2">
        <f>COUNTIF(L$2:L195,"=0")</f>
        <v>109</v>
      </c>
    </row>
    <row r="196" spans="1:14" x14ac:dyDescent="0.2">
      <c r="A196" s="2" t="s">
        <v>688</v>
      </c>
      <c r="B196" s="2" t="s">
        <v>1380</v>
      </c>
      <c r="C196" s="2">
        <v>1282.7</v>
      </c>
      <c r="D196" s="2">
        <v>0</v>
      </c>
      <c r="E196" s="2" t="str">
        <f t="shared" si="15"/>
        <v>-</v>
      </c>
      <c r="F196" s="2">
        <f t="shared" si="16"/>
        <v>0.27687296416938112</v>
      </c>
      <c r="G196" s="2">
        <f t="shared" si="17"/>
        <v>0.15558698727015557</v>
      </c>
      <c r="H196" s="2">
        <f t="shared" si="18"/>
        <v>0.84441301272984437</v>
      </c>
      <c r="I196" s="2">
        <f t="shared" si="19"/>
        <v>0.3386454183266932</v>
      </c>
      <c r="L196" s="2">
        <f>IFERROR(MATCH(A196,Sheet0!A$2:A$308, 0), 0)</f>
        <v>0</v>
      </c>
      <c r="M196" s="2">
        <f>COUNTIF(L$2:L196, "&gt;"&amp;0)</f>
        <v>85</v>
      </c>
      <c r="N196" s="2">
        <f>COUNTIF(L$2:L196,"=0")</f>
        <v>110</v>
      </c>
    </row>
    <row r="197" spans="1:14" x14ac:dyDescent="0.2">
      <c r="A197" s="2" t="s">
        <v>1016</v>
      </c>
      <c r="B197" s="2" t="s">
        <v>1381</v>
      </c>
      <c r="C197" s="2">
        <v>1282.7</v>
      </c>
      <c r="D197" s="2">
        <v>0</v>
      </c>
      <c r="E197" s="2" t="str">
        <f t="shared" si="15"/>
        <v>-</v>
      </c>
      <c r="F197" s="2">
        <f t="shared" si="16"/>
        <v>0.27687296416938112</v>
      </c>
      <c r="G197" s="2">
        <f t="shared" si="17"/>
        <v>0.15700141442715701</v>
      </c>
      <c r="H197" s="2">
        <f t="shared" si="18"/>
        <v>0.84299858557284302</v>
      </c>
      <c r="I197" s="2">
        <f t="shared" si="19"/>
        <v>0.33797216699801191</v>
      </c>
      <c r="L197" s="2">
        <f>IFERROR(MATCH(A197,Sheet0!A$2:A$308, 0), 0)</f>
        <v>0</v>
      </c>
      <c r="M197" s="2">
        <f>COUNTIF(L$2:L197, "&gt;"&amp;0)</f>
        <v>85</v>
      </c>
      <c r="N197" s="2">
        <f>COUNTIF(L$2:L197,"=0")</f>
        <v>111</v>
      </c>
    </row>
    <row r="198" spans="1:14" x14ac:dyDescent="0.2">
      <c r="A198" s="2" t="s">
        <v>493</v>
      </c>
      <c r="B198" s="2" t="s">
        <v>1380</v>
      </c>
      <c r="C198" s="2">
        <v>1282.4000000000001</v>
      </c>
      <c r="D198" s="2">
        <v>0</v>
      </c>
      <c r="E198" s="2" t="str">
        <f t="shared" si="15"/>
        <v>+</v>
      </c>
      <c r="F198" s="2">
        <f t="shared" si="16"/>
        <v>0.28013029315960913</v>
      </c>
      <c r="G198" s="2">
        <f t="shared" si="17"/>
        <v>0.15700141442715701</v>
      </c>
      <c r="H198" s="2">
        <f t="shared" si="18"/>
        <v>0.84299858557284302</v>
      </c>
      <c r="I198" s="2">
        <f t="shared" si="19"/>
        <v>0.34126984126984128</v>
      </c>
      <c r="L198" s="2">
        <f>IFERROR(MATCH(A198,Sheet0!A$2:A$308, 0), 0)</f>
        <v>232</v>
      </c>
      <c r="M198" s="2">
        <f>COUNTIF(L$2:L198, "&gt;"&amp;0)</f>
        <v>86</v>
      </c>
      <c r="N198" s="2">
        <f>COUNTIF(L$2:L198,"=0")</f>
        <v>111</v>
      </c>
    </row>
    <row r="199" spans="1:14" x14ac:dyDescent="0.2">
      <c r="A199" s="2" t="s">
        <v>296</v>
      </c>
      <c r="B199" s="2" t="s">
        <v>1380</v>
      </c>
      <c r="C199" s="2">
        <v>1281.7</v>
      </c>
      <c r="D199" s="2">
        <v>0</v>
      </c>
      <c r="E199" s="2" t="str">
        <f t="shared" si="15"/>
        <v>+</v>
      </c>
      <c r="F199" s="2">
        <f t="shared" si="16"/>
        <v>0.28338762214983715</v>
      </c>
      <c r="G199" s="2">
        <f t="shared" si="17"/>
        <v>0.15700141442715701</v>
      </c>
      <c r="H199" s="2">
        <f t="shared" si="18"/>
        <v>0.84299858557284302</v>
      </c>
      <c r="I199" s="2">
        <f t="shared" si="19"/>
        <v>0.34455445544554453</v>
      </c>
      <c r="L199" s="2">
        <f>IFERROR(MATCH(A199,Sheet0!A$2:A$308, 0), 0)</f>
        <v>133</v>
      </c>
      <c r="M199" s="2">
        <f>COUNTIF(L$2:L199, "&gt;"&amp;0)</f>
        <v>87</v>
      </c>
      <c r="N199" s="2">
        <f>COUNTIF(L$2:L199,"=0")</f>
        <v>111</v>
      </c>
    </row>
    <row r="200" spans="1:14" x14ac:dyDescent="0.2">
      <c r="A200" s="2" t="s">
        <v>100</v>
      </c>
      <c r="B200" s="2" t="s">
        <v>1381</v>
      </c>
      <c r="C200" s="2">
        <v>1281.7</v>
      </c>
      <c r="D200" s="2">
        <v>0</v>
      </c>
      <c r="E200" s="2" t="str">
        <f t="shared" si="15"/>
        <v>+</v>
      </c>
      <c r="F200" s="2">
        <f t="shared" si="16"/>
        <v>0.28664495114006516</v>
      </c>
      <c r="G200" s="2">
        <f t="shared" si="17"/>
        <v>0.15700141442715701</v>
      </c>
      <c r="H200" s="2">
        <f t="shared" si="18"/>
        <v>0.84299858557284302</v>
      </c>
      <c r="I200" s="2">
        <f t="shared" si="19"/>
        <v>0.34782608695652173</v>
      </c>
      <c r="L200" s="2">
        <f>IFERROR(MATCH(A200,Sheet0!A$2:A$308, 0), 0)</f>
        <v>38</v>
      </c>
      <c r="M200" s="2">
        <f>COUNTIF(L$2:L200, "&gt;"&amp;0)</f>
        <v>88</v>
      </c>
      <c r="N200" s="2">
        <f>COUNTIF(L$2:L200,"=0")</f>
        <v>111</v>
      </c>
    </row>
    <row r="201" spans="1:14" x14ac:dyDescent="0.2">
      <c r="A201" s="2" t="s">
        <v>1067</v>
      </c>
      <c r="B201" s="2" t="s">
        <v>1380</v>
      </c>
      <c r="C201" s="2">
        <v>1281.5</v>
      </c>
      <c r="D201" s="2">
        <v>0</v>
      </c>
      <c r="E201" s="2" t="str">
        <f t="shared" si="15"/>
        <v>-</v>
      </c>
      <c r="F201" s="2">
        <f t="shared" si="16"/>
        <v>0.28664495114006516</v>
      </c>
      <c r="G201" s="2">
        <f t="shared" si="17"/>
        <v>0.15841584158415842</v>
      </c>
      <c r="H201" s="2">
        <f t="shared" si="18"/>
        <v>0.84158415841584155</v>
      </c>
      <c r="I201" s="2">
        <f t="shared" si="19"/>
        <v>0.34714003944773175</v>
      </c>
      <c r="L201" s="2">
        <f>IFERROR(MATCH(A201,Sheet0!A$2:A$308, 0), 0)</f>
        <v>0</v>
      </c>
      <c r="M201" s="2">
        <f>COUNTIF(L$2:L201, "&gt;"&amp;0)</f>
        <v>88</v>
      </c>
      <c r="N201" s="2">
        <f>COUNTIF(L$2:L201,"=0")</f>
        <v>112</v>
      </c>
    </row>
    <row r="202" spans="1:14" x14ac:dyDescent="0.2">
      <c r="A202" s="2" t="s">
        <v>1159</v>
      </c>
      <c r="B202" s="2" t="s">
        <v>1381</v>
      </c>
      <c r="C202" s="2">
        <v>1281.2</v>
      </c>
      <c r="D202" s="2">
        <v>0</v>
      </c>
      <c r="E202" s="2" t="str">
        <f t="shared" si="15"/>
        <v>-</v>
      </c>
      <c r="F202" s="2">
        <f t="shared" si="16"/>
        <v>0.28664495114006516</v>
      </c>
      <c r="G202" s="2">
        <f t="shared" si="17"/>
        <v>0.15983026874115983</v>
      </c>
      <c r="H202" s="2">
        <f t="shared" si="18"/>
        <v>0.8401697312588402</v>
      </c>
      <c r="I202" s="2">
        <f t="shared" si="19"/>
        <v>0.34645669291338582</v>
      </c>
      <c r="L202" s="2">
        <f>IFERROR(MATCH(A202,Sheet0!A$2:A$308, 0), 0)</f>
        <v>0</v>
      </c>
      <c r="M202" s="2">
        <f>COUNTIF(L$2:L202, "&gt;"&amp;0)</f>
        <v>88</v>
      </c>
      <c r="N202" s="2">
        <f>COUNTIF(L$2:L202,"=0")</f>
        <v>113</v>
      </c>
    </row>
    <row r="203" spans="1:14" x14ac:dyDescent="0.2">
      <c r="A203" s="2" t="s">
        <v>944</v>
      </c>
      <c r="B203" s="2" t="s">
        <v>1380</v>
      </c>
      <c r="C203" s="2">
        <v>1281</v>
      </c>
      <c r="D203" s="2">
        <v>0</v>
      </c>
      <c r="E203" s="2" t="str">
        <f t="shared" si="15"/>
        <v>-</v>
      </c>
      <c r="F203" s="2">
        <f t="shared" si="16"/>
        <v>0.28664495114006516</v>
      </c>
      <c r="G203" s="2">
        <f t="shared" si="17"/>
        <v>0.16124469589816123</v>
      </c>
      <c r="H203" s="2">
        <f t="shared" si="18"/>
        <v>0.83875530410183874</v>
      </c>
      <c r="I203" s="2">
        <f t="shared" si="19"/>
        <v>0.34577603143418473</v>
      </c>
      <c r="L203" s="2">
        <f>IFERROR(MATCH(A203,Sheet0!A$2:A$308, 0), 0)</f>
        <v>0</v>
      </c>
      <c r="M203" s="2">
        <f>COUNTIF(L$2:L203, "&gt;"&amp;0)</f>
        <v>88</v>
      </c>
      <c r="N203" s="2">
        <f>COUNTIF(L$2:L203,"=0")</f>
        <v>114</v>
      </c>
    </row>
    <row r="204" spans="1:14" x14ac:dyDescent="0.2">
      <c r="A204" s="2" t="s">
        <v>362</v>
      </c>
      <c r="B204" s="2" t="s">
        <v>1381</v>
      </c>
      <c r="C204" s="2">
        <v>1280.9000000000001</v>
      </c>
      <c r="D204" s="2">
        <v>0</v>
      </c>
      <c r="E204" s="2" t="str">
        <f t="shared" si="15"/>
        <v>+</v>
      </c>
      <c r="F204" s="2">
        <f t="shared" si="16"/>
        <v>0.28990228013029318</v>
      </c>
      <c r="G204" s="2">
        <f t="shared" si="17"/>
        <v>0.16124469589816123</v>
      </c>
      <c r="H204" s="2">
        <f t="shared" si="18"/>
        <v>0.83875530410183874</v>
      </c>
      <c r="I204" s="2">
        <f t="shared" si="19"/>
        <v>0.34901960784313729</v>
      </c>
      <c r="L204" s="2">
        <f>IFERROR(MATCH(A204,Sheet0!A$2:A$308, 0), 0)</f>
        <v>168</v>
      </c>
      <c r="M204" s="2">
        <f>COUNTIF(L$2:L204, "&gt;"&amp;0)</f>
        <v>89</v>
      </c>
      <c r="N204" s="2">
        <f>COUNTIF(L$2:L204,"=0")</f>
        <v>114</v>
      </c>
    </row>
    <row r="205" spans="1:14" x14ac:dyDescent="0.2">
      <c r="A205" s="2" t="s">
        <v>218</v>
      </c>
      <c r="B205" s="2" t="s">
        <v>1380</v>
      </c>
      <c r="C205" s="2">
        <v>1280.8</v>
      </c>
      <c r="D205" s="2">
        <v>0</v>
      </c>
      <c r="E205" s="2" t="str">
        <f t="shared" si="15"/>
        <v>+</v>
      </c>
      <c r="F205" s="2">
        <f t="shared" si="16"/>
        <v>0.29315960912052119</v>
      </c>
      <c r="G205" s="2">
        <f t="shared" si="17"/>
        <v>0.16124469589816123</v>
      </c>
      <c r="H205" s="2">
        <f t="shared" si="18"/>
        <v>0.83875530410183874</v>
      </c>
      <c r="I205" s="2">
        <f t="shared" si="19"/>
        <v>0.35225048923679064</v>
      </c>
      <c r="L205" s="2">
        <f>IFERROR(MATCH(A205,Sheet0!A$2:A$308, 0), 0)</f>
        <v>93</v>
      </c>
      <c r="M205" s="2">
        <f>COUNTIF(L$2:L205, "&gt;"&amp;0)</f>
        <v>90</v>
      </c>
      <c r="N205" s="2">
        <f>COUNTIF(L$2:L205,"=0")</f>
        <v>114</v>
      </c>
    </row>
    <row r="206" spans="1:14" x14ac:dyDescent="0.2">
      <c r="A206" s="2" t="s">
        <v>627</v>
      </c>
      <c r="B206" s="2" t="s">
        <v>1380</v>
      </c>
      <c r="C206" s="2">
        <v>1280.5999999999999</v>
      </c>
      <c r="D206" s="2">
        <v>0</v>
      </c>
      <c r="E206" s="2" t="str">
        <f t="shared" si="15"/>
        <v>+</v>
      </c>
      <c r="F206" s="2">
        <f t="shared" si="16"/>
        <v>0.29641693811074921</v>
      </c>
      <c r="G206" s="2">
        <f t="shared" si="17"/>
        <v>0.16124469589816123</v>
      </c>
      <c r="H206" s="2">
        <f t="shared" si="18"/>
        <v>0.83875530410183874</v>
      </c>
      <c r="I206" s="2">
        <f t="shared" si="19"/>
        <v>0.35546875000000006</v>
      </c>
      <c r="L206" s="2">
        <f>IFERROR(MATCH(A206,Sheet0!A$2:A$308, 0), 0)</f>
        <v>300</v>
      </c>
      <c r="M206" s="2">
        <f>COUNTIF(L$2:L206, "&gt;"&amp;0)</f>
        <v>91</v>
      </c>
      <c r="N206" s="2">
        <f>COUNTIF(L$2:L206,"=0")</f>
        <v>114</v>
      </c>
    </row>
    <row r="207" spans="1:14" x14ac:dyDescent="0.2">
      <c r="A207" s="2" t="s">
        <v>910</v>
      </c>
      <c r="B207" s="2" t="s">
        <v>1380</v>
      </c>
      <c r="C207" s="2">
        <v>1280.5999999999999</v>
      </c>
      <c r="D207" s="2">
        <v>0</v>
      </c>
      <c r="E207" s="2" t="str">
        <f t="shared" si="15"/>
        <v>-</v>
      </c>
      <c r="F207" s="2">
        <f t="shared" si="16"/>
        <v>0.29641693811074921</v>
      </c>
      <c r="G207" s="2">
        <f t="shared" si="17"/>
        <v>0.16265912305516267</v>
      </c>
      <c r="H207" s="2">
        <f t="shared" si="18"/>
        <v>0.83734087694483739</v>
      </c>
      <c r="I207" s="2">
        <f t="shared" si="19"/>
        <v>0.35477582846003902</v>
      </c>
      <c r="L207" s="2">
        <f>IFERROR(MATCH(A207,Sheet0!A$2:A$308, 0), 0)</f>
        <v>0</v>
      </c>
      <c r="M207" s="2">
        <f>COUNTIF(L$2:L207, "&gt;"&amp;0)</f>
        <v>91</v>
      </c>
      <c r="N207" s="2">
        <f>COUNTIF(L$2:L207,"=0")</f>
        <v>115</v>
      </c>
    </row>
    <row r="208" spans="1:14" x14ac:dyDescent="0.2">
      <c r="A208" s="2" t="s">
        <v>1119</v>
      </c>
      <c r="B208" s="2" t="s">
        <v>1380</v>
      </c>
      <c r="C208" s="2">
        <v>1280.5</v>
      </c>
      <c r="D208" s="2">
        <v>0</v>
      </c>
      <c r="E208" s="2" t="str">
        <f t="shared" si="15"/>
        <v>-</v>
      </c>
      <c r="F208" s="2">
        <f t="shared" si="16"/>
        <v>0.29641693811074921</v>
      </c>
      <c r="G208" s="2">
        <f t="shared" si="17"/>
        <v>0.16407355021216408</v>
      </c>
      <c r="H208" s="2">
        <f t="shared" si="18"/>
        <v>0.83592644978783592</v>
      </c>
      <c r="I208" s="2">
        <f t="shared" si="19"/>
        <v>0.35408560311284049</v>
      </c>
      <c r="L208" s="2">
        <f>IFERROR(MATCH(A208,Sheet0!A$2:A$308, 0), 0)</f>
        <v>0</v>
      </c>
      <c r="M208" s="2">
        <f>COUNTIF(L$2:L208, "&gt;"&amp;0)</f>
        <v>91</v>
      </c>
      <c r="N208" s="2">
        <f>COUNTIF(L$2:L208,"=0")</f>
        <v>116</v>
      </c>
    </row>
    <row r="209" spans="1:14" x14ac:dyDescent="0.2">
      <c r="A209" s="2" t="s">
        <v>1365</v>
      </c>
      <c r="B209" s="2" t="s">
        <v>1381</v>
      </c>
      <c r="C209" s="2">
        <v>1280.4000000000001</v>
      </c>
      <c r="D209" s="2">
        <v>0</v>
      </c>
      <c r="E209" s="2" t="str">
        <f t="shared" si="15"/>
        <v>-</v>
      </c>
      <c r="F209" s="2">
        <f t="shared" si="16"/>
        <v>0.29641693811074921</v>
      </c>
      <c r="G209" s="2">
        <f t="shared" si="17"/>
        <v>0.16548797736916548</v>
      </c>
      <c r="H209" s="2">
        <f t="shared" si="18"/>
        <v>0.83451202263083446</v>
      </c>
      <c r="I209" s="2">
        <f t="shared" si="19"/>
        <v>0.35339805825242721</v>
      </c>
      <c r="L209" s="2">
        <f>IFERROR(MATCH(A209,Sheet0!A$2:A$308, 0), 0)</f>
        <v>0</v>
      </c>
      <c r="M209" s="2">
        <f>COUNTIF(L$2:L209, "&gt;"&amp;0)</f>
        <v>91</v>
      </c>
      <c r="N209" s="2">
        <f>COUNTIF(L$2:L209,"=0")</f>
        <v>117</v>
      </c>
    </row>
    <row r="210" spans="1:14" x14ac:dyDescent="0.2">
      <c r="A210" s="2" t="s">
        <v>737</v>
      </c>
      <c r="B210" s="2" t="s">
        <v>1380</v>
      </c>
      <c r="C210" s="2">
        <v>1280.4000000000001</v>
      </c>
      <c r="D210" s="2">
        <v>0</v>
      </c>
      <c r="E210" s="2" t="str">
        <f t="shared" si="15"/>
        <v>-</v>
      </c>
      <c r="F210" s="2">
        <f t="shared" si="16"/>
        <v>0.29641693811074921</v>
      </c>
      <c r="G210" s="2">
        <f t="shared" si="17"/>
        <v>0.16690240452616689</v>
      </c>
      <c r="H210" s="2">
        <f t="shared" si="18"/>
        <v>0.83309759547383311</v>
      </c>
      <c r="I210" s="2">
        <f t="shared" si="19"/>
        <v>0.35271317829457366</v>
      </c>
      <c r="L210" s="2">
        <f>IFERROR(MATCH(A210,Sheet0!A$2:A$308, 0), 0)</f>
        <v>0</v>
      </c>
      <c r="M210" s="2">
        <f>COUNTIF(L$2:L210, "&gt;"&amp;0)</f>
        <v>91</v>
      </c>
      <c r="N210" s="2">
        <f>COUNTIF(L$2:L210,"=0")</f>
        <v>118</v>
      </c>
    </row>
    <row r="211" spans="1:14" x14ac:dyDescent="0.2">
      <c r="A211" s="2" t="s">
        <v>314</v>
      </c>
      <c r="B211" s="2" t="s">
        <v>1380</v>
      </c>
      <c r="C211" s="2">
        <v>1280</v>
      </c>
      <c r="D211" s="2">
        <v>0</v>
      </c>
      <c r="E211" s="2" t="str">
        <f t="shared" si="15"/>
        <v>+</v>
      </c>
      <c r="F211" s="2">
        <f t="shared" si="16"/>
        <v>0.29967426710097722</v>
      </c>
      <c r="G211" s="2">
        <f t="shared" si="17"/>
        <v>0.16690240452616689</v>
      </c>
      <c r="H211" s="2">
        <f t="shared" si="18"/>
        <v>0.83309759547383311</v>
      </c>
      <c r="I211" s="2">
        <f t="shared" si="19"/>
        <v>0.35589941972920697</v>
      </c>
      <c r="L211" s="2">
        <f>IFERROR(MATCH(A211,Sheet0!A$2:A$308, 0), 0)</f>
        <v>143</v>
      </c>
      <c r="M211" s="2">
        <f>COUNTIF(L$2:L211, "&gt;"&amp;0)</f>
        <v>92</v>
      </c>
      <c r="N211" s="2">
        <f>COUNTIF(L$2:L211,"=0")</f>
        <v>118</v>
      </c>
    </row>
    <row r="212" spans="1:14" x14ac:dyDescent="0.2">
      <c r="A212" s="2" t="s">
        <v>569</v>
      </c>
      <c r="B212" s="2" t="s">
        <v>1380</v>
      </c>
      <c r="C212" s="2">
        <v>1279.8</v>
      </c>
      <c r="D212" s="2">
        <v>0</v>
      </c>
      <c r="E212" s="2" t="str">
        <f t="shared" si="15"/>
        <v>+</v>
      </c>
      <c r="F212" s="2">
        <f t="shared" si="16"/>
        <v>0.30293159609120524</v>
      </c>
      <c r="G212" s="2">
        <f t="shared" si="17"/>
        <v>0.16690240452616689</v>
      </c>
      <c r="H212" s="2">
        <f t="shared" si="18"/>
        <v>0.83309759547383311</v>
      </c>
      <c r="I212" s="2">
        <f t="shared" si="19"/>
        <v>0.35907335907335902</v>
      </c>
      <c r="L212" s="2">
        <f>IFERROR(MATCH(A212,Sheet0!A$2:A$308, 0), 0)</f>
        <v>271</v>
      </c>
      <c r="M212" s="2">
        <f>COUNTIF(L$2:L212, "&gt;"&amp;0)</f>
        <v>93</v>
      </c>
      <c r="N212" s="2">
        <f>COUNTIF(L$2:L212,"=0")</f>
        <v>118</v>
      </c>
    </row>
    <row r="213" spans="1:14" x14ac:dyDescent="0.2">
      <c r="A213" s="2" t="s">
        <v>485</v>
      </c>
      <c r="B213" s="2" t="s">
        <v>1380</v>
      </c>
      <c r="C213" s="2">
        <v>1279.5999999999999</v>
      </c>
      <c r="D213" s="2">
        <v>0</v>
      </c>
      <c r="E213" s="2" t="str">
        <f t="shared" si="15"/>
        <v>+</v>
      </c>
      <c r="F213" s="2">
        <f t="shared" si="16"/>
        <v>0.30618892508143325</v>
      </c>
      <c r="G213" s="2">
        <f t="shared" si="17"/>
        <v>0.16690240452616689</v>
      </c>
      <c r="H213" s="2">
        <f t="shared" si="18"/>
        <v>0.83309759547383311</v>
      </c>
      <c r="I213" s="2">
        <f t="shared" si="19"/>
        <v>0.3622350674373796</v>
      </c>
      <c r="L213" s="2">
        <f>IFERROR(MATCH(A213,Sheet0!A$2:A$308, 0), 0)</f>
        <v>228</v>
      </c>
      <c r="M213" s="2">
        <f>COUNTIF(L$2:L213, "&gt;"&amp;0)</f>
        <v>94</v>
      </c>
      <c r="N213" s="2">
        <f>COUNTIF(L$2:L213,"=0")</f>
        <v>118</v>
      </c>
    </row>
    <row r="214" spans="1:14" x14ac:dyDescent="0.2">
      <c r="A214" s="2" t="s">
        <v>1168</v>
      </c>
      <c r="B214" s="2" t="s">
        <v>1380</v>
      </c>
      <c r="C214" s="2">
        <v>1279.5</v>
      </c>
      <c r="D214" s="2">
        <v>0</v>
      </c>
      <c r="E214" s="2" t="str">
        <f t="shared" si="15"/>
        <v>-</v>
      </c>
      <c r="F214" s="2">
        <f t="shared" si="16"/>
        <v>0.30618892508143325</v>
      </c>
      <c r="G214" s="2">
        <f t="shared" si="17"/>
        <v>0.16831683168316833</v>
      </c>
      <c r="H214" s="2">
        <f t="shared" si="18"/>
        <v>0.83168316831683164</v>
      </c>
      <c r="I214" s="2">
        <f t="shared" si="19"/>
        <v>0.36153846153846159</v>
      </c>
      <c r="L214" s="2">
        <f>IFERROR(MATCH(A214,Sheet0!A$2:A$308, 0), 0)</f>
        <v>0</v>
      </c>
      <c r="M214" s="2">
        <f>COUNTIF(L$2:L214, "&gt;"&amp;0)</f>
        <v>94</v>
      </c>
      <c r="N214" s="2">
        <f>COUNTIF(L$2:L214,"=0")</f>
        <v>119</v>
      </c>
    </row>
    <row r="215" spans="1:14" x14ac:dyDescent="0.2">
      <c r="A215" s="2" t="s">
        <v>1226</v>
      </c>
      <c r="B215" s="2" t="s">
        <v>1380</v>
      </c>
      <c r="C215" s="2">
        <v>1279.4000000000001</v>
      </c>
      <c r="D215" s="2">
        <v>0</v>
      </c>
      <c r="E215" s="2" t="str">
        <f t="shared" si="15"/>
        <v>-</v>
      </c>
      <c r="F215" s="2">
        <f t="shared" si="16"/>
        <v>0.30618892508143325</v>
      </c>
      <c r="G215" s="2">
        <f t="shared" si="17"/>
        <v>0.16973125884016974</v>
      </c>
      <c r="H215" s="2">
        <f t="shared" si="18"/>
        <v>0.83026874115983029</v>
      </c>
      <c r="I215" s="2">
        <f t="shared" si="19"/>
        <v>0.36084452975047987</v>
      </c>
      <c r="L215" s="2">
        <f>IFERROR(MATCH(A215,Sheet0!A$2:A$308, 0), 0)</f>
        <v>0</v>
      </c>
      <c r="M215" s="2">
        <f>COUNTIF(L$2:L215, "&gt;"&amp;0)</f>
        <v>94</v>
      </c>
      <c r="N215" s="2">
        <f>COUNTIF(L$2:L215,"=0")</f>
        <v>120</v>
      </c>
    </row>
    <row r="216" spans="1:14" x14ac:dyDescent="0.2">
      <c r="A216" s="2" t="s">
        <v>149</v>
      </c>
      <c r="B216" s="2" t="s">
        <v>1380</v>
      </c>
      <c r="C216" s="2">
        <v>1279.3</v>
      </c>
      <c r="D216" s="2">
        <v>0</v>
      </c>
      <c r="E216" s="2" t="str">
        <f t="shared" si="15"/>
        <v>+</v>
      </c>
      <c r="F216" s="2">
        <f t="shared" si="16"/>
        <v>0.30944625407166126</v>
      </c>
      <c r="G216" s="2">
        <f t="shared" si="17"/>
        <v>0.16973125884016974</v>
      </c>
      <c r="H216" s="2">
        <f t="shared" si="18"/>
        <v>0.83026874115983029</v>
      </c>
      <c r="I216" s="2">
        <f t="shared" si="19"/>
        <v>0.36398467432950188</v>
      </c>
      <c r="L216" s="2">
        <f>IFERROR(MATCH(A216,Sheet0!A$2:A$308, 0), 0)</f>
        <v>62</v>
      </c>
      <c r="M216" s="2">
        <f>COUNTIF(L$2:L216, "&gt;"&amp;0)</f>
        <v>95</v>
      </c>
      <c r="N216" s="2">
        <f>COUNTIF(L$2:L216,"=0")</f>
        <v>120</v>
      </c>
    </row>
    <row r="217" spans="1:14" x14ac:dyDescent="0.2">
      <c r="A217" s="2" t="s">
        <v>1322</v>
      </c>
      <c r="B217" s="2" t="s">
        <v>1380</v>
      </c>
      <c r="C217" s="2">
        <v>1279.0999999999999</v>
      </c>
      <c r="D217" s="2">
        <v>0</v>
      </c>
      <c r="E217" s="2" t="str">
        <f t="shared" si="15"/>
        <v>-</v>
      </c>
      <c r="F217" s="2">
        <f t="shared" si="16"/>
        <v>0.30944625407166126</v>
      </c>
      <c r="G217" s="2">
        <f t="shared" si="17"/>
        <v>0.17114568599717114</v>
      </c>
      <c r="H217" s="2">
        <f t="shared" si="18"/>
        <v>0.82885431400282883</v>
      </c>
      <c r="I217" s="2">
        <f t="shared" si="19"/>
        <v>0.3632887189292543</v>
      </c>
      <c r="L217" s="2">
        <f>IFERROR(MATCH(A217,Sheet0!A$2:A$308, 0), 0)</f>
        <v>0</v>
      </c>
      <c r="M217" s="2">
        <f>COUNTIF(L$2:L217, "&gt;"&amp;0)</f>
        <v>95</v>
      </c>
      <c r="N217" s="2">
        <f>COUNTIF(L$2:L217,"=0")</f>
        <v>121</v>
      </c>
    </row>
    <row r="218" spans="1:14" x14ac:dyDescent="0.2">
      <c r="A218" s="2" t="s">
        <v>1202</v>
      </c>
      <c r="B218" s="2" t="s">
        <v>1382</v>
      </c>
      <c r="C218" s="2">
        <v>1278.9000000000001</v>
      </c>
      <c r="D218" s="2">
        <v>0</v>
      </c>
      <c r="E218" s="2" t="str">
        <f t="shared" si="15"/>
        <v>-</v>
      </c>
      <c r="F218" s="2">
        <f t="shared" si="16"/>
        <v>0.30944625407166126</v>
      </c>
      <c r="G218" s="2">
        <f t="shared" si="17"/>
        <v>0.17256011315417255</v>
      </c>
      <c r="H218" s="2">
        <f t="shared" si="18"/>
        <v>0.82743988684582748</v>
      </c>
      <c r="I218" s="2">
        <f t="shared" si="19"/>
        <v>0.36259541984732829</v>
      </c>
      <c r="L218" s="2">
        <f>IFERROR(MATCH(A218,Sheet0!A$2:A$308, 0), 0)</f>
        <v>0</v>
      </c>
      <c r="M218" s="2">
        <f>COUNTIF(L$2:L218, "&gt;"&amp;0)</f>
        <v>95</v>
      </c>
      <c r="N218" s="2">
        <f>COUNTIF(L$2:L218,"=0")</f>
        <v>122</v>
      </c>
    </row>
    <row r="219" spans="1:14" x14ac:dyDescent="0.2">
      <c r="A219" s="2" t="s">
        <v>1045</v>
      </c>
      <c r="B219" s="2" t="s">
        <v>1383</v>
      </c>
      <c r="C219" s="2">
        <v>1278.8</v>
      </c>
      <c r="D219" s="2">
        <v>0</v>
      </c>
      <c r="E219" s="2" t="str">
        <f t="shared" si="15"/>
        <v>-</v>
      </c>
      <c r="F219" s="2">
        <f t="shared" si="16"/>
        <v>0.30944625407166126</v>
      </c>
      <c r="G219" s="2">
        <f t="shared" si="17"/>
        <v>0.17397454031117399</v>
      </c>
      <c r="H219" s="2">
        <f t="shared" si="18"/>
        <v>0.82602545968882601</v>
      </c>
      <c r="I219" s="2">
        <f t="shared" si="19"/>
        <v>0.3619047619047619</v>
      </c>
      <c r="L219" s="2">
        <f>IFERROR(MATCH(A219,Sheet0!A$2:A$308, 0), 0)</f>
        <v>0</v>
      </c>
      <c r="M219" s="2">
        <f>COUNTIF(L$2:L219, "&gt;"&amp;0)</f>
        <v>95</v>
      </c>
      <c r="N219" s="2">
        <f>COUNTIF(L$2:L219,"=0")</f>
        <v>123</v>
      </c>
    </row>
    <row r="220" spans="1:14" x14ac:dyDescent="0.2">
      <c r="A220" s="2" t="s">
        <v>576</v>
      </c>
      <c r="B220" s="2" t="s">
        <v>1381</v>
      </c>
      <c r="C220" s="2">
        <v>1278.5999999999999</v>
      </c>
      <c r="D220" s="2">
        <v>0</v>
      </c>
      <c r="E220" s="2" t="str">
        <f t="shared" si="15"/>
        <v>+</v>
      </c>
      <c r="F220" s="2">
        <f t="shared" si="16"/>
        <v>0.31270358306188922</v>
      </c>
      <c r="G220" s="2">
        <f t="shared" si="17"/>
        <v>0.17397454031117399</v>
      </c>
      <c r="H220" s="2">
        <f t="shared" si="18"/>
        <v>0.82602545968882601</v>
      </c>
      <c r="I220" s="2">
        <f t="shared" si="19"/>
        <v>0.36501901140684406</v>
      </c>
      <c r="L220" s="2">
        <f>IFERROR(MATCH(A220,Sheet0!A$2:A$308, 0), 0)</f>
        <v>275</v>
      </c>
      <c r="M220" s="2">
        <f>COUNTIF(L$2:L220, "&gt;"&amp;0)</f>
        <v>96</v>
      </c>
      <c r="N220" s="2">
        <f>COUNTIF(L$2:L220,"=0")</f>
        <v>123</v>
      </c>
    </row>
    <row r="221" spans="1:14" x14ac:dyDescent="0.2">
      <c r="A221" s="2" t="s">
        <v>1115</v>
      </c>
      <c r="B221" s="2" t="s">
        <v>1380</v>
      </c>
      <c r="C221" s="2">
        <v>1278</v>
      </c>
      <c r="D221" s="2">
        <v>0</v>
      </c>
      <c r="E221" s="2" t="str">
        <f t="shared" si="15"/>
        <v>-</v>
      </c>
      <c r="F221" s="2">
        <f t="shared" si="16"/>
        <v>0.31270358306188922</v>
      </c>
      <c r="G221" s="2">
        <f t="shared" si="17"/>
        <v>0.17538896746817539</v>
      </c>
      <c r="H221" s="2">
        <f t="shared" si="18"/>
        <v>0.82461103253182455</v>
      </c>
      <c r="I221" s="2">
        <f t="shared" si="19"/>
        <v>0.36432637571157489</v>
      </c>
      <c r="L221" s="2">
        <f>IFERROR(MATCH(A221,Sheet0!A$2:A$308, 0), 0)</f>
        <v>0</v>
      </c>
      <c r="M221" s="2">
        <f>COUNTIF(L$2:L221, "&gt;"&amp;0)</f>
        <v>96</v>
      </c>
      <c r="N221" s="2">
        <f>COUNTIF(L$2:L221,"=0")</f>
        <v>124</v>
      </c>
    </row>
    <row r="222" spans="1:14" x14ac:dyDescent="0.2">
      <c r="A222" s="2" t="s">
        <v>938</v>
      </c>
      <c r="B222" s="2" t="s">
        <v>1380</v>
      </c>
      <c r="C222" s="2">
        <v>1278</v>
      </c>
      <c r="D222" s="2">
        <v>0</v>
      </c>
      <c r="E222" s="2" t="str">
        <f t="shared" si="15"/>
        <v>-</v>
      </c>
      <c r="F222" s="2">
        <f t="shared" si="16"/>
        <v>0.31270358306188922</v>
      </c>
      <c r="G222" s="2">
        <f t="shared" si="17"/>
        <v>0.1768033946251768</v>
      </c>
      <c r="H222" s="2">
        <f t="shared" si="18"/>
        <v>0.8231966053748232</v>
      </c>
      <c r="I222" s="2">
        <f t="shared" si="19"/>
        <v>0.36363636363636365</v>
      </c>
      <c r="L222" s="2">
        <f>IFERROR(MATCH(A222,Sheet0!A$2:A$308, 0), 0)</f>
        <v>0</v>
      </c>
      <c r="M222" s="2">
        <f>COUNTIF(L$2:L222, "&gt;"&amp;0)</f>
        <v>96</v>
      </c>
      <c r="N222" s="2">
        <f>COUNTIF(L$2:L222,"=0")</f>
        <v>125</v>
      </c>
    </row>
    <row r="223" spans="1:14" x14ac:dyDescent="0.2">
      <c r="A223" s="2" t="s">
        <v>994</v>
      </c>
      <c r="B223" s="2" t="s">
        <v>1385</v>
      </c>
      <c r="C223" s="2">
        <v>1277.9000000000001</v>
      </c>
      <c r="D223" s="2">
        <v>0</v>
      </c>
      <c r="E223" s="2" t="str">
        <f t="shared" si="15"/>
        <v>-</v>
      </c>
      <c r="F223" s="2">
        <f t="shared" si="16"/>
        <v>0.31270358306188922</v>
      </c>
      <c r="G223" s="2">
        <f t="shared" si="17"/>
        <v>0.17821782178217821</v>
      </c>
      <c r="H223" s="2">
        <f t="shared" si="18"/>
        <v>0.82178217821782185</v>
      </c>
      <c r="I223" s="2">
        <f t="shared" si="19"/>
        <v>0.36294896030245744</v>
      </c>
      <c r="L223" s="2">
        <f>IFERROR(MATCH(A223,Sheet0!A$2:A$308, 0), 0)</f>
        <v>0</v>
      </c>
      <c r="M223" s="2">
        <f>COUNTIF(L$2:L223, "&gt;"&amp;0)</f>
        <v>96</v>
      </c>
      <c r="N223" s="2">
        <f>COUNTIF(L$2:L223,"=0")</f>
        <v>126</v>
      </c>
    </row>
    <row r="224" spans="1:14" x14ac:dyDescent="0.2">
      <c r="A224" s="2" t="s">
        <v>839</v>
      </c>
      <c r="B224" s="2" t="s">
        <v>1380</v>
      </c>
      <c r="C224" s="2">
        <v>1277.4000000000001</v>
      </c>
      <c r="D224" s="2">
        <v>0</v>
      </c>
      <c r="E224" s="2" t="str">
        <f t="shared" si="15"/>
        <v>-</v>
      </c>
      <c r="F224" s="2">
        <f t="shared" si="16"/>
        <v>0.31270358306188922</v>
      </c>
      <c r="G224" s="2">
        <f t="shared" si="17"/>
        <v>0.17963224893917965</v>
      </c>
      <c r="H224" s="2">
        <f t="shared" si="18"/>
        <v>0.82036775106082038</v>
      </c>
      <c r="I224" s="2">
        <f t="shared" si="19"/>
        <v>0.3622641509433962</v>
      </c>
      <c r="L224" s="2">
        <f>IFERROR(MATCH(A224,Sheet0!A$2:A$308, 0), 0)</f>
        <v>0</v>
      </c>
      <c r="M224" s="2">
        <f>COUNTIF(L$2:L224, "&gt;"&amp;0)</f>
        <v>96</v>
      </c>
      <c r="N224" s="2">
        <f>COUNTIF(L$2:L224,"=0")</f>
        <v>127</v>
      </c>
    </row>
    <row r="225" spans="1:14" x14ac:dyDescent="0.2">
      <c r="A225" s="2" t="s">
        <v>348</v>
      </c>
      <c r="B225" s="2" t="s">
        <v>1380</v>
      </c>
      <c r="C225" s="2">
        <v>1277.2</v>
      </c>
      <c r="D225" s="2">
        <v>0</v>
      </c>
      <c r="E225" s="2" t="str">
        <f t="shared" si="15"/>
        <v>+</v>
      </c>
      <c r="F225" s="2">
        <f t="shared" si="16"/>
        <v>0.31596091205211724</v>
      </c>
      <c r="G225" s="2">
        <f t="shared" si="17"/>
        <v>0.17963224893917965</v>
      </c>
      <c r="H225" s="2">
        <f t="shared" si="18"/>
        <v>0.82036775106082038</v>
      </c>
      <c r="I225" s="2">
        <f t="shared" si="19"/>
        <v>0.36534839924670431</v>
      </c>
      <c r="L225" s="2">
        <f>IFERROR(MATCH(A225,Sheet0!A$2:A$308, 0), 0)</f>
        <v>161</v>
      </c>
      <c r="M225" s="2">
        <f>COUNTIF(L$2:L225, "&gt;"&amp;0)</f>
        <v>97</v>
      </c>
      <c r="N225" s="2">
        <f>COUNTIF(L$2:L225,"=0")</f>
        <v>127</v>
      </c>
    </row>
    <row r="226" spans="1:14" x14ac:dyDescent="0.2">
      <c r="A226" s="2" t="s">
        <v>677</v>
      </c>
      <c r="B226" s="2" t="s">
        <v>1380</v>
      </c>
      <c r="C226" s="2">
        <v>1276.5</v>
      </c>
      <c r="D226" s="2">
        <v>0</v>
      </c>
      <c r="E226" s="2" t="str">
        <f t="shared" si="15"/>
        <v>-</v>
      </c>
      <c r="F226" s="2">
        <f t="shared" si="16"/>
        <v>0.31596091205211724</v>
      </c>
      <c r="G226" s="2">
        <f t="shared" si="17"/>
        <v>0.18104667609618105</v>
      </c>
      <c r="H226" s="2">
        <f t="shared" si="18"/>
        <v>0.81895332390381892</v>
      </c>
      <c r="I226" s="2">
        <f t="shared" si="19"/>
        <v>0.36466165413533835</v>
      </c>
      <c r="L226" s="2">
        <f>IFERROR(MATCH(A226,Sheet0!A$2:A$308, 0), 0)</f>
        <v>0</v>
      </c>
      <c r="M226" s="2">
        <f>COUNTIF(L$2:L226, "&gt;"&amp;0)</f>
        <v>97</v>
      </c>
      <c r="N226" s="2">
        <f>COUNTIF(L$2:L226,"=0")</f>
        <v>128</v>
      </c>
    </row>
    <row r="227" spans="1:14" x14ac:dyDescent="0.2">
      <c r="A227" s="2" t="s">
        <v>814</v>
      </c>
      <c r="B227" s="2" t="s">
        <v>1381</v>
      </c>
      <c r="C227" s="2">
        <v>1276.4000000000001</v>
      </c>
      <c r="D227" s="2">
        <v>0</v>
      </c>
      <c r="E227" s="2" t="str">
        <f t="shared" si="15"/>
        <v>-</v>
      </c>
      <c r="F227" s="2">
        <f t="shared" si="16"/>
        <v>0.31596091205211724</v>
      </c>
      <c r="G227" s="2">
        <f t="shared" si="17"/>
        <v>0.18246110325318246</v>
      </c>
      <c r="H227" s="2">
        <f t="shared" si="18"/>
        <v>0.81753889674681757</v>
      </c>
      <c r="I227" s="2">
        <f t="shared" si="19"/>
        <v>0.36397748592870544</v>
      </c>
      <c r="L227" s="2">
        <f>IFERROR(MATCH(A227,Sheet0!A$2:A$308, 0), 0)</f>
        <v>0</v>
      </c>
      <c r="M227" s="2">
        <f>COUNTIF(L$2:L227, "&gt;"&amp;0)</f>
        <v>97</v>
      </c>
      <c r="N227" s="2">
        <f>COUNTIF(L$2:L227,"=0")</f>
        <v>129</v>
      </c>
    </row>
    <row r="228" spans="1:14" x14ac:dyDescent="0.2">
      <c r="A228" s="2" t="s">
        <v>23</v>
      </c>
      <c r="B228" s="2" t="s">
        <v>1382</v>
      </c>
      <c r="C228" s="2">
        <v>1275.5</v>
      </c>
      <c r="D228" s="2">
        <v>0</v>
      </c>
      <c r="E228" s="2" t="str">
        <f t="shared" si="15"/>
        <v>+</v>
      </c>
      <c r="F228" s="2">
        <f t="shared" si="16"/>
        <v>0.31921824104234525</v>
      </c>
      <c r="G228" s="2">
        <f t="shared" si="17"/>
        <v>0.18246110325318246</v>
      </c>
      <c r="H228" s="2">
        <f t="shared" si="18"/>
        <v>0.81753889674681757</v>
      </c>
      <c r="I228" s="2">
        <f t="shared" si="19"/>
        <v>0.36704119850187267</v>
      </c>
      <c r="L228" s="2">
        <f>IFERROR(MATCH(A228,Sheet0!A$2:A$308, 0), 0)</f>
        <v>5</v>
      </c>
      <c r="M228" s="2">
        <f>COUNTIF(L$2:L228, "&gt;"&amp;0)</f>
        <v>98</v>
      </c>
      <c r="N228" s="2">
        <f>COUNTIF(L$2:L228,"=0")</f>
        <v>129</v>
      </c>
    </row>
    <row r="229" spans="1:14" x14ac:dyDescent="0.2">
      <c r="A229" s="2" t="s">
        <v>1061</v>
      </c>
      <c r="B229" s="2" t="s">
        <v>1381</v>
      </c>
      <c r="C229" s="2">
        <v>1275.4000000000001</v>
      </c>
      <c r="D229" s="2">
        <v>0</v>
      </c>
      <c r="E229" s="2" t="str">
        <f t="shared" si="15"/>
        <v>-</v>
      </c>
      <c r="F229" s="2">
        <f t="shared" si="16"/>
        <v>0.31921824104234525</v>
      </c>
      <c r="G229" s="2">
        <f t="shared" si="17"/>
        <v>0.18387553041018387</v>
      </c>
      <c r="H229" s="2">
        <f t="shared" si="18"/>
        <v>0.8161244695898161</v>
      </c>
      <c r="I229" s="2">
        <f t="shared" si="19"/>
        <v>0.36635514018691584</v>
      </c>
      <c r="L229" s="2">
        <f>IFERROR(MATCH(A229,Sheet0!A$2:A$308, 0), 0)</f>
        <v>0</v>
      </c>
      <c r="M229" s="2">
        <f>COUNTIF(L$2:L229, "&gt;"&amp;0)</f>
        <v>98</v>
      </c>
      <c r="N229" s="2">
        <f>COUNTIF(L$2:L229,"=0")</f>
        <v>130</v>
      </c>
    </row>
    <row r="230" spans="1:14" x14ac:dyDescent="0.2">
      <c r="A230" s="2" t="s">
        <v>928</v>
      </c>
      <c r="B230" s="2" t="s">
        <v>1381</v>
      </c>
      <c r="C230" s="2">
        <v>1275.3</v>
      </c>
      <c r="D230" s="2">
        <v>0</v>
      </c>
      <c r="E230" s="2" t="str">
        <f t="shared" si="15"/>
        <v>-</v>
      </c>
      <c r="F230" s="2">
        <f t="shared" si="16"/>
        <v>0.31921824104234525</v>
      </c>
      <c r="G230" s="2">
        <f t="shared" si="17"/>
        <v>0.18528995756718528</v>
      </c>
      <c r="H230" s="2">
        <f t="shared" si="18"/>
        <v>0.81471004243281475</v>
      </c>
      <c r="I230" s="2">
        <f t="shared" si="19"/>
        <v>0.36567164179104478</v>
      </c>
      <c r="L230" s="2">
        <f>IFERROR(MATCH(A230,Sheet0!A$2:A$308, 0), 0)</f>
        <v>0</v>
      </c>
      <c r="M230" s="2">
        <f>COUNTIF(L$2:L230, "&gt;"&amp;0)</f>
        <v>98</v>
      </c>
      <c r="N230" s="2">
        <f>COUNTIF(L$2:L230,"=0")</f>
        <v>131</v>
      </c>
    </row>
    <row r="231" spans="1:14" x14ac:dyDescent="0.2">
      <c r="A231" s="2" t="s">
        <v>465</v>
      </c>
      <c r="B231" s="2" t="s">
        <v>1380</v>
      </c>
      <c r="C231" s="2">
        <v>1274.9000000000001</v>
      </c>
      <c r="D231" s="2">
        <v>0</v>
      </c>
      <c r="E231" s="2" t="str">
        <f t="shared" si="15"/>
        <v>+</v>
      </c>
      <c r="F231" s="2">
        <f t="shared" si="16"/>
        <v>0.32247557003257327</v>
      </c>
      <c r="G231" s="2">
        <f t="shared" si="17"/>
        <v>0.18528995756718528</v>
      </c>
      <c r="H231" s="2">
        <f t="shared" si="18"/>
        <v>0.81471004243281475</v>
      </c>
      <c r="I231" s="2">
        <f t="shared" si="19"/>
        <v>0.36871508379888268</v>
      </c>
      <c r="L231" s="2">
        <f>IFERROR(MATCH(A231,Sheet0!A$2:A$308, 0), 0)</f>
        <v>218</v>
      </c>
      <c r="M231" s="2">
        <f>COUNTIF(L$2:L231, "&gt;"&amp;0)</f>
        <v>99</v>
      </c>
      <c r="N231" s="2">
        <f>COUNTIF(L$2:L231,"=0")</f>
        <v>131</v>
      </c>
    </row>
    <row r="232" spans="1:14" x14ac:dyDescent="0.2">
      <c r="A232" s="2" t="s">
        <v>652</v>
      </c>
      <c r="B232" s="2" t="s">
        <v>1380</v>
      </c>
      <c r="C232" s="2">
        <v>1274.9000000000001</v>
      </c>
      <c r="D232" s="2">
        <v>0</v>
      </c>
      <c r="E232" s="2" t="str">
        <f t="shared" si="15"/>
        <v>-</v>
      </c>
      <c r="F232" s="2">
        <f t="shared" si="16"/>
        <v>0.32247557003257327</v>
      </c>
      <c r="G232" s="2">
        <f t="shared" si="17"/>
        <v>0.18670438472418671</v>
      </c>
      <c r="H232" s="2">
        <f t="shared" si="18"/>
        <v>0.81329561527581329</v>
      </c>
      <c r="I232" s="2">
        <f t="shared" si="19"/>
        <v>0.36802973977695169</v>
      </c>
      <c r="L232" s="2">
        <f>IFERROR(MATCH(A232,Sheet0!A$2:A$308, 0), 0)</f>
        <v>0</v>
      </c>
      <c r="M232" s="2">
        <f>COUNTIF(L$2:L232, "&gt;"&amp;0)</f>
        <v>99</v>
      </c>
      <c r="N232" s="2">
        <f>COUNTIF(L$2:L232,"=0")</f>
        <v>132</v>
      </c>
    </row>
    <row r="233" spans="1:14" x14ac:dyDescent="0.2">
      <c r="A233" s="2" t="s">
        <v>1370</v>
      </c>
      <c r="B233" s="2" t="s">
        <v>1380</v>
      </c>
      <c r="C233" s="2">
        <v>1274.5999999999999</v>
      </c>
      <c r="D233" s="2">
        <v>0</v>
      </c>
      <c r="E233" s="2" t="str">
        <f t="shared" si="15"/>
        <v>-</v>
      </c>
      <c r="F233" s="2">
        <f t="shared" si="16"/>
        <v>0.32247557003257327</v>
      </c>
      <c r="G233" s="2">
        <f t="shared" si="17"/>
        <v>0.18811881188118812</v>
      </c>
      <c r="H233" s="2">
        <f t="shared" si="18"/>
        <v>0.81188118811881194</v>
      </c>
      <c r="I233" s="2">
        <f t="shared" si="19"/>
        <v>0.36734693877551017</v>
      </c>
      <c r="L233" s="2">
        <f>IFERROR(MATCH(A233,Sheet0!A$2:A$308, 0), 0)</f>
        <v>0</v>
      </c>
      <c r="M233" s="2">
        <f>COUNTIF(L$2:L233, "&gt;"&amp;0)</f>
        <v>99</v>
      </c>
      <c r="N233" s="2">
        <f>COUNTIF(L$2:L233,"=0")</f>
        <v>133</v>
      </c>
    </row>
    <row r="234" spans="1:14" x14ac:dyDescent="0.2">
      <c r="A234" s="2" t="s">
        <v>894</v>
      </c>
      <c r="B234" s="2" t="s">
        <v>1380</v>
      </c>
      <c r="C234" s="2">
        <v>1274.5999999999999</v>
      </c>
      <c r="D234" s="2">
        <v>0</v>
      </c>
      <c r="E234" s="2" t="str">
        <f t="shared" si="15"/>
        <v>-</v>
      </c>
      <c r="F234" s="2">
        <f t="shared" si="16"/>
        <v>0.32247557003257327</v>
      </c>
      <c r="G234" s="2">
        <f t="shared" si="17"/>
        <v>0.18953323903818953</v>
      </c>
      <c r="H234" s="2">
        <f t="shared" si="18"/>
        <v>0.81046676096181047</v>
      </c>
      <c r="I234" s="2">
        <f t="shared" si="19"/>
        <v>0.36666666666666664</v>
      </c>
      <c r="L234" s="2">
        <f>IFERROR(MATCH(A234,Sheet0!A$2:A$308, 0), 0)</f>
        <v>0</v>
      </c>
      <c r="M234" s="2">
        <f>COUNTIF(L$2:L234, "&gt;"&amp;0)</f>
        <v>99</v>
      </c>
      <c r="N234" s="2">
        <f>COUNTIF(L$2:L234,"=0")</f>
        <v>134</v>
      </c>
    </row>
    <row r="235" spans="1:14" x14ac:dyDescent="0.2">
      <c r="A235" s="2" t="s">
        <v>656</v>
      </c>
      <c r="B235" s="2" t="s">
        <v>1380</v>
      </c>
      <c r="C235" s="2">
        <v>1274.0999999999999</v>
      </c>
      <c r="D235" s="2">
        <v>0</v>
      </c>
      <c r="E235" s="2" t="str">
        <f t="shared" si="15"/>
        <v>-</v>
      </c>
      <c r="F235" s="2">
        <f t="shared" si="16"/>
        <v>0.32247557003257327</v>
      </c>
      <c r="G235" s="2">
        <f t="shared" si="17"/>
        <v>0.19094766619519093</v>
      </c>
      <c r="H235" s="2">
        <f t="shared" si="18"/>
        <v>0.80905233380480901</v>
      </c>
      <c r="I235" s="2">
        <f t="shared" si="19"/>
        <v>0.36598890942698703</v>
      </c>
      <c r="L235" s="2">
        <f>IFERROR(MATCH(A235,Sheet0!A$2:A$308, 0), 0)</f>
        <v>0</v>
      </c>
      <c r="M235" s="2">
        <f>COUNTIF(L$2:L235, "&gt;"&amp;0)</f>
        <v>99</v>
      </c>
      <c r="N235" s="2">
        <f>COUNTIF(L$2:L235,"=0")</f>
        <v>135</v>
      </c>
    </row>
    <row r="236" spans="1:14" x14ac:dyDescent="0.2">
      <c r="A236" s="2" t="s">
        <v>1262</v>
      </c>
      <c r="B236" s="2" t="s">
        <v>1380</v>
      </c>
      <c r="C236" s="2">
        <v>1273.9000000000001</v>
      </c>
      <c r="D236" s="2">
        <v>0</v>
      </c>
      <c r="E236" s="2" t="str">
        <f t="shared" si="15"/>
        <v>-</v>
      </c>
      <c r="F236" s="2">
        <f t="shared" si="16"/>
        <v>0.32247557003257327</v>
      </c>
      <c r="G236" s="2">
        <f t="shared" si="17"/>
        <v>0.19236209335219237</v>
      </c>
      <c r="H236" s="2">
        <f t="shared" si="18"/>
        <v>0.80763790664780766</v>
      </c>
      <c r="I236" s="2">
        <f t="shared" si="19"/>
        <v>0.36531365313653136</v>
      </c>
      <c r="L236" s="2">
        <f>IFERROR(MATCH(A236,Sheet0!A$2:A$308, 0), 0)</f>
        <v>0</v>
      </c>
      <c r="M236" s="2">
        <f>COUNTIF(L$2:L236, "&gt;"&amp;0)</f>
        <v>99</v>
      </c>
      <c r="N236" s="2">
        <f>COUNTIF(L$2:L236,"=0")</f>
        <v>136</v>
      </c>
    </row>
    <row r="237" spans="1:14" x14ac:dyDescent="0.2">
      <c r="A237" s="2" t="s">
        <v>1291</v>
      </c>
      <c r="B237" s="2" t="s">
        <v>1380</v>
      </c>
      <c r="C237" s="2">
        <v>1273.5999999999999</v>
      </c>
      <c r="D237" s="2">
        <v>0</v>
      </c>
      <c r="E237" s="2" t="str">
        <f t="shared" si="15"/>
        <v>-</v>
      </c>
      <c r="F237" s="2">
        <f t="shared" si="16"/>
        <v>0.32247557003257327</v>
      </c>
      <c r="G237" s="2">
        <f t="shared" si="17"/>
        <v>0.19377652050919378</v>
      </c>
      <c r="H237" s="2">
        <f t="shared" si="18"/>
        <v>0.80622347949080619</v>
      </c>
      <c r="I237" s="2">
        <f t="shared" si="19"/>
        <v>0.36464088397790057</v>
      </c>
      <c r="L237" s="2">
        <f>IFERROR(MATCH(A237,Sheet0!A$2:A$308, 0), 0)</f>
        <v>0</v>
      </c>
      <c r="M237" s="2">
        <f>COUNTIF(L$2:L237, "&gt;"&amp;0)</f>
        <v>99</v>
      </c>
      <c r="N237" s="2">
        <f>COUNTIF(L$2:L237,"=0")</f>
        <v>137</v>
      </c>
    </row>
    <row r="238" spans="1:14" x14ac:dyDescent="0.2">
      <c r="A238" s="2" t="s">
        <v>900</v>
      </c>
      <c r="B238" s="2" t="s">
        <v>1380</v>
      </c>
      <c r="C238" s="2">
        <v>1273.2</v>
      </c>
      <c r="D238" s="2">
        <v>0</v>
      </c>
      <c r="E238" s="2" t="str">
        <f t="shared" si="15"/>
        <v>-</v>
      </c>
      <c r="F238" s="2">
        <f t="shared" si="16"/>
        <v>0.32247557003257327</v>
      </c>
      <c r="G238" s="2">
        <f t="shared" si="17"/>
        <v>0.19519094766619519</v>
      </c>
      <c r="H238" s="2">
        <f t="shared" si="18"/>
        <v>0.80480905233380484</v>
      </c>
      <c r="I238" s="2">
        <f t="shared" si="19"/>
        <v>0.3639705882352941</v>
      </c>
      <c r="L238" s="2">
        <f>IFERROR(MATCH(A238,Sheet0!A$2:A$308, 0), 0)</f>
        <v>0</v>
      </c>
      <c r="M238" s="2">
        <f>COUNTIF(L$2:L238, "&gt;"&amp;0)</f>
        <v>99</v>
      </c>
      <c r="N238" s="2">
        <f>COUNTIF(L$2:L238,"=0")</f>
        <v>138</v>
      </c>
    </row>
    <row r="239" spans="1:14" x14ac:dyDescent="0.2">
      <c r="A239" s="2" t="s">
        <v>8</v>
      </c>
      <c r="B239" s="2" t="s">
        <v>1382</v>
      </c>
      <c r="C239" s="2">
        <v>1273.2</v>
      </c>
      <c r="D239" s="2">
        <v>0</v>
      </c>
      <c r="E239" s="2" t="str">
        <f t="shared" si="15"/>
        <v>+</v>
      </c>
      <c r="F239" s="2">
        <f t="shared" si="16"/>
        <v>0.32573289902280128</v>
      </c>
      <c r="G239" s="2">
        <f t="shared" si="17"/>
        <v>0.19519094766619519</v>
      </c>
      <c r="H239" s="2">
        <f t="shared" si="18"/>
        <v>0.80480905233380484</v>
      </c>
      <c r="I239" s="2">
        <f t="shared" si="19"/>
        <v>0.36697247706422015</v>
      </c>
      <c r="L239" s="2">
        <f>IFERROR(MATCH(A239,Sheet0!A$2:A$308, 0), 0)</f>
        <v>1</v>
      </c>
      <c r="M239" s="2">
        <f>COUNTIF(L$2:L239, "&gt;"&amp;0)</f>
        <v>100</v>
      </c>
      <c r="N239" s="2">
        <f>COUNTIF(L$2:L239,"=0")</f>
        <v>138</v>
      </c>
    </row>
    <row r="240" spans="1:14" x14ac:dyDescent="0.2">
      <c r="A240" s="2" t="s">
        <v>1014</v>
      </c>
      <c r="B240" s="2" t="s">
        <v>1380</v>
      </c>
      <c r="C240" s="2">
        <v>1273</v>
      </c>
      <c r="D240" s="2">
        <v>0</v>
      </c>
      <c r="E240" s="2" t="str">
        <f t="shared" si="15"/>
        <v>-</v>
      </c>
      <c r="F240" s="2">
        <f t="shared" si="16"/>
        <v>0.32573289902280128</v>
      </c>
      <c r="G240" s="2">
        <f t="shared" si="17"/>
        <v>0.19660537482319659</v>
      </c>
      <c r="H240" s="2">
        <f t="shared" si="18"/>
        <v>0.80339462517680338</v>
      </c>
      <c r="I240" s="2">
        <f t="shared" si="19"/>
        <v>0.36630036630036622</v>
      </c>
      <c r="L240" s="2">
        <f>IFERROR(MATCH(A240,Sheet0!A$2:A$308, 0), 0)</f>
        <v>0</v>
      </c>
      <c r="M240" s="2">
        <f>COUNTIF(L$2:L240, "&gt;"&amp;0)</f>
        <v>100</v>
      </c>
      <c r="N240" s="2">
        <f>COUNTIF(L$2:L240,"=0")</f>
        <v>139</v>
      </c>
    </row>
    <row r="241" spans="1:14" x14ac:dyDescent="0.2">
      <c r="A241" s="2" t="s">
        <v>1008</v>
      </c>
      <c r="B241" s="2" t="s">
        <v>1382</v>
      </c>
      <c r="C241" s="2">
        <v>1272.5999999999999</v>
      </c>
      <c r="D241" s="2">
        <v>0</v>
      </c>
      <c r="E241" s="2" t="str">
        <f t="shared" si="15"/>
        <v>-</v>
      </c>
      <c r="F241" s="2">
        <f t="shared" si="16"/>
        <v>0.32573289902280128</v>
      </c>
      <c r="G241" s="2">
        <f t="shared" si="17"/>
        <v>0.19801980198019803</v>
      </c>
      <c r="H241" s="2">
        <f t="shared" si="18"/>
        <v>0.80198019801980203</v>
      </c>
      <c r="I241" s="2">
        <f t="shared" si="19"/>
        <v>0.36563071297989025</v>
      </c>
      <c r="L241" s="2">
        <f>IFERROR(MATCH(A241,Sheet0!A$2:A$308, 0), 0)</f>
        <v>0</v>
      </c>
      <c r="M241" s="2">
        <f>COUNTIF(L$2:L241, "&gt;"&amp;0)</f>
        <v>100</v>
      </c>
      <c r="N241" s="2">
        <f>COUNTIF(L$2:L241,"=0")</f>
        <v>140</v>
      </c>
    </row>
    <row r="242" spans="1:14" x14ac:dyDescent="0.2">
      <c r="A242" s="2" t="s">
        <v>153</v>
      </c>
      <c r="B242" s="2" t="s">
        <v>1380</v>
      </c>
      <c r="C242" s="2">
        <v>1272.5</v>
      </c>
      <c r="D242" s="2">
        <v>0</v>
      </c>
      <c r="E242" s="2" t="str">
        <f t="shared" si="15"/>
        <v>+</v>
      </c>
      <c r="F242" s="2">
        <f t="shared" si="16"/>
        <v>0.3289902280130293</v>
      </c>
      <c r="G242" s="2">
        <f t="shared" si="17"/>
        <v>0.19801980198019803</v>
      </c>
      <c r="H242" s="2">
        <f t="shared" si="18"/>
        <v>0.80198019801980203</v>
      </c>
      <c r="I242" s="2">
        <f t="shared" si="19"/>
        <v>0.36861313868613144</v>
      </c>
      <c r="L242" s="2">
        <f>IFERROR(MATCH(A242,Sheet0!A$2:A$308, 0), 0)</f>
        <v>64</v>
      </c>
      <c r="M242" s="2">
        <f>COUNTIF(L$2:L242, "&gt;"&amp;0)</f>
        <v>101</v>
      </c>
      <c r="N242" s="2">
        <f>COUNTIF(L$2:L242,"=0")</f>
        <v>140</v>
      </c>
    </row>
    <row r="243" spans="1:14" x14ac:dyDescent="0.2">
      <c r="A243" s="2" t="s">
        <v>1079</v>
      </c>
      <c r="B243" s="2" t="s">
        <v>1380</v>
      </c>
      <c r="C243" s="2">
        <v>1272.4000000000001</v>
      </c>
      <c r="D243" s="2">
        <v>0</v>
      </c>
      <c r="E243" s="2" t="str">
        <f t="shared" si="15"/>
        <v>-</v>
      </c>
      <c r="F243" s="2">
        <f t="shared" si="16"/>
        <v>0.3289902280130293</v>
      </c>
      <c r="G243" s="2">
        <f t="shared" si="17"/>
        <v>0.19943422913719944</v>
      </c>
      <c r="H243" s="2">
        <f t="shared" si="18"/>
        <v>0.80056577086280056</v>
      </c>
      <c r="I243" s="2">
        <f t="shared" si="19"/>
        <v>0.36794171220400729</v>
      </c>
      <c r="L243" s="2">
        <f>IFERROR(MATCH(A243,Sheet0!A$2:A$308, 0), 0)</f>
        <v>0</v>
      </c>
      <c r="M243" s="2">
        <f>COUNTIF(L$2:L243, "&gt;"&amp;0)</f>
        <v>101</v>
      </c>
      <c r="N243" s="2">
        <f>COUNTIF(L$2:L243,"=0")</f>
        <v>141</v>
      </c>
    </row>
    <row r="244" spans="1:14" x14ac:dyDescent="0.2">
      <c r="A244" s="2" t="s">
        <v>230</v>
      </c>
      <c r="B244" s="2" t="s">
        <v>1380</v>
      </c>
      <c r="C244" s="2">
        <v>1272.4000000000001</v>
      </c>
      <c r="D244" s="2">
        <v>0</v>
      </c>
      <c r="E244" s="2" t="str">
        <f t="shared" si="15"/>
        <v>+</v>
      </c>
      <c r="F244" s="2">
        <f t="shared" si="16"/>
        <v>0.33224755700325731</v>
      </c>
      <c r="G244" s="2">
        <f t="shared" si="17"/>
        <v>0.19943422913719944</v>
      </c>
      <c r="H244" s="2">
        <f t="shared" si="18"/>
        <v>0.80056577086280056</v>
      </c>
      <c r="I244" s="2">
        <f t="shared" si="19"/>
        <v>0.37090909090909085</v>
      </c>
      <c r="L244" s="2">
        <f>IFERROR(MATCH(A244,Sheet0!A$2:A$308, 0), 0)</f>
        <v>99</v>
      </c>
      <c r="M244" s="2">
        <f>COUNTIF(L$2:L244, "&gt;"&amp;0)</f>
        <v>102</v>
      </c>
      <c r="N244" s="2">
        <f>COUNTIF(L$2:L244,"=0")</f>
        <v>141</v>
      </c>
    </row>
    <row r="245" spans="1:14" x14ac:dyDescent="0.2">
      <c r="A245" s="2" t="s">
        <v>700</v>
      </c>
      <c r="B245" s="2" t="s">
        <v>1380</v>
      </c>
      <c r="C245" s="2">
        <v>1272.4000000000001</v>
      </c>
      <c r="D245" s="2">
        <v>0</v>
      </c>
      <c r="E245" s="2" t="str">
        <f t="shared" si="15"/>
        <v>-</v>
      </c>
      <c r="F245" s="2">
        <f t="shared" si="16"/>
        <v>0.33224755700325731</v>
      </c>
      <c r="G245" s="2">
        <f t="shared" si="17"/>
        <v>0.20084865629420084</v>
      </c>
      <c r="H245" s="2">
        <f t="shared" si="18"/>
        <v>0.7991513437057991</v>
      </c>
      <c r="I245" s="2">
        <f t="shared" si="19"/>
        <v>0.37023593466424681</v>
      </c>
      <c r="L245" s="2">
        <f>IFERROR(MATCH(A245,Sheet0!A$2:A$308, 0), 0)</f>
        <v>0</v>
      </c>
      <c r="M245" s="2">
        <f>COUNTIF(L$2:L245, "&gt;"&amp;0)</f>
        <v>102</v>
      </c>
      <c r="N245" s="2">
        <f>COUNTIF(L$2:L245,"=0")</f>
        <v>142</v>
      </c>
    </row>
    <row r="246" spans="1:14" x14ac:dyDescent="0.2">
      <c r="A246" s="2" t="s">
        <v>833</v>
      </c>
      <c r="B246" s="2" t="s">
        <v>1380</v>
      </c>
      <c r="C246" s="2">
        <v>1272.0999999999999</v>
      </c>
      <c r="D246" s="2">
        <v>0</v>
      </c>
      <c r="E246" s="2" t="str">
        <f t="shared" si="15"/>
        <v>-</v>
      </c>
      <c r="F246" s="2">
        <f t="shared" si="16"/>
        <v>0.33224755700325731</v>
      </c>
      <c r="G246" s="2">
        <f t="shared" si="17"/>
        <v>0.20226308345120225</v>
      </c>
      <c r="H246" s="2">
        <f t="shared" si="18"/>
        <v>0.79773691654879775</v>
      </c>
      <c r="I246" s="2">
        <f t="shared" si="19"/>
        <v>0.36956521739130432</v>
      </c>
      <c r="L246" s="2">
        <f>IFERROR(MATCH(A246,Sheet0!A$2:A$308, 0), 0)</f>
        <v>0</v>
      </c>
      <c r="M246" s="2">
        <f>COUNTIF(L$2:L246, "&gt;"&amp;0)</f>
        <v>102</v>
      </c>
      <c r="N246" s="2">
        <f>COUNTIF(L$2:L246,"=0")</f>
        <v>143</v>
      </c>
    </row>
    <row r="247" spans="1:14" x14ac:dyDescent="0.2">
      <c r="A247" s="2" t="s">
        <v>845</v>
      </c>
      <c r="B247" s="2" t="s">
        <v>1380</v>
      </c>
      <c r="C247" s="2">
        <v>1271.8</v>
      </c>
      <c r="D247" s="2">
        <v>0</v>
      </c>
      <c r="E247" s="2" t="str">
        <f t="shared" si="15"/>
        <v>-</v>
      </c>
      <c r="F247" s="2">
        <f t="shared" si="16"/>
        <v>0.33224755700325731</v>
      </c>
      <c r="G247" s="2">
        <f t="shared" si="17"/>
        <v>0.20367751060820369</v>
      </c>
      <c r="H247" s="2">
        <f t="shared" si="18"/>
        <v>0.79632248939179628</v>
      </c>
      <c r="I247" s="2">
        <f t="shared" si="19"/>
        <v>0.36889692585895117</v>
      </c>
      <c r="L247" s="2">
        <f>IFERROR(MATCH(A247,Sheet0!A$2:A$308, 0), 0)</f>
        <v>0</v>
      </c>
      <c r="M247" s="2">
        <f>COUNTIF(L$2:L247, "&gt;"&amp;0)</f>
        <v>102</v>
      </c>
      <c r="N247" s="2">
        <f>COUNTIF(L$2:L247,"=0")</f>
        <v>144</v>
      </c>
    </row>
    <row r="248" spans="1:14" x14ac:dyDescent="0.2">
      <c r="A248" s="2" t="s">
        <v>875</v>
      </c>
      <c r="B248" s="2" t="s">
        <v>1380</v>
      </c>
      <c r="C248" s="2">
        <v>1271.5999999999999</v>
      </c>
      <c r="D248" s="2">
        <v>0</v>
      </c>
      <c r="E248" s="2" t="str">
        <f t="shared" si="15"/>
        <v>-</v>
      </c>
      <c r="F248" s="2">
        <f t="shared" si="16"/>
        <v>0.33224755700325731</v>
      </c>
      <c r="G248" s="2">
        <f t="shared" si="17"/>
        <v>0.2050919377652051</v>
      </c>
      <c r="H248" s="2">
        <f t="shared" si="18"/>
        <v>0.79490806223479493</v>
      </c>
      <c r="I248" s="2">
        <f t="shared" si="19"/>
        <v>0.3682310469314079</v>
      </c>
      <c r="L248" s="2">
        <f>IFERROR(MATCH(A248,Sheet0!A$2:A$308, 0), 0)</f>
        <v>0</v>
      </c>
      <c r="M248" s="2">
        <f>COUNTIF(L$2:L248, "&gt;"&amp;0)</f>
        <v>102</v>
      </c>
      <c r="N248" s="2">
        <f>COUNTIF(L$2:L248,"=0")</f>
        <v>145</v>
      </c>
    </row>
    <row r="249" spans="1:14" x14ac:dyDescent="0.2">
      <c r="A249" s="2" t="s">
        <v>370</v>
      </c>
      <c r="B249" s="2" t="s">
        <v>1380</v>
      </c>
      <c r="C249" s="2">
        <v>1271.4000000000001</v>
      </c>
      <c r="D249" s="2">
        <v>0</v>
      </c>
      <c r="E249" s="2" t="str">
        <f t="shared" si="15"/>
        <v>+</v>
      </c>
      <c r="F249" s="2">
        <f t="shared" si="16"/>
        <v>0.33550488599348532</v>
      </c>
      <c r="G249" s="2">
        <f t="shared" si="17"/>
        <v>0.2050919377652051</v>
      </c>
      <c r="H249" s="2">
        <f t="shared" si="18"/>
        <v>0.79490806223479493</v>
      </c>
      <c r="I249" s="2">
        <f t="shared" si="19"/>
        <v>0.37117117117117121</v>
      </c>
      <c r="L249" s="2">
        <f>IFERROR(MATCH(A249,Sheet0!A$2:A$308, 0), 0)</f>
        <v>172</v>
      </c>
      <c r="M249" s="2">
        <f>COUNTIF(L$2:L249, "&gt;"&amp;0)</f>
        <v>103</v>
      </c>
      <c r="N249" s="2">
        <f>COUNTIF(L$2:L249,"=0")</f>
        <v>145</v>
      </c>
    </row>
    <row r="250" spans="1:14" x14ac:dyDescent="0.2">
      <c r="A250" s="2" t="s">
        <v>312</v>
      </c>
      <c r="B250" s="2" t="s">
        <v>1380</v>
      </c>
      <c r="C250" s="2">
        <v>1271</v>
      </c>
      <c r="D250" s="2">
        <v>0</v>
      </c>
      <c r="E250" s="2" t="str">
        <f t="shared" si="15"/>
        <v>+</v>
      </c>
      <c r="F250" s="2">
        <f t="shared" si="16"/>
        <v>0.33876221498371334</v>
      </c>
      <c r="G250" s="2">
        <f t="shared" si="17"/>
        <v>0.2050919377652051</v>
      </c>
      <c r="H250" s="2">
        <f t="shared" si="18"/>
        <v>0.79490806223479493</v>
      </c>
      <c r="I250" s="2">
        <f t="shared" si="19"/>
        <v>0.37410071942446038</v>
      </c>
      <c r="L250" s="2">
        <f>IFERROR(MATCH(A250,Sheet0!A$2:A$308, 0), 0)</f>
        <v>141</v>
      </c>
      <c r="M250" s="2">
        <f>COUNTIF(L$2:L250, "&gt;"&amp;0)</f>
        <v>104</v>
      </c>
      <c r="N250" s="2">
        <f>COUNTIF(L$2:L250,"=0")</f>
        <v>145</v>
      </c>
    </row>
    <row r="251" spans="1:14" x14ac:dyDescent="0.2">
      <c r="A251" s="2" t="s">
        <v>1026</v>
      </c>
      <c r="B251" s="2" t="s">
        <v>1381</v>
      </c>
      <c r="C251" s="2">
        <v>1271</v>
      </c>
      <c r="D251" s="2">
        <v>0</v>
      </c>
      <c r="E251" s="2" t="str">
        <f t="shared" si="15"/>
        <v>-</v>
      </c>
      <c r="F251" s="2">
        <f t="shared" si="16"/>
        <v>0.33876221498371334</v>
      </c>
      <c r="G251" s="2">
        <f t="shared" si="17"/>
        <v>0.2065063649222065</v>
      </c>
      <c r="H251" s="2">
        <f t="shared" si="18"/>
        <v>0.79349363507779347</v>
      </c>
      <c r="I251" s="2">
        <f t="shared" si="19"/>
        <v>0.3734290843806104</v>
      </c>
      <c r="L251" s="2">
        <f>IFERROR(MATCH(A251,Sheet0!A$2:A$308, 0), 0)</f>
        <v>0</v>
      </c>
      <c r="M251" s="2">
        <f>COUNTIF(L$2:L251, "&gt;"&amp;0)</f>
        <v>104</v>
      </c>
      <c r="N251" s="2">
        <f>COUNTIF(L$2:L251,"=0")</f>
        <v>146</v>
      </c>
    </row>
    <row r="252" spans="1:14" x14ac:dyDescent="0.2">
      <c r="A252" s="2" t="s">
        <v>1310</v>
      </c>
      <c r="B252" s="2" t="s">
        <v>1381</v>
      </c>
      <c r="C252" s="2">
        <v>1271</v>
      </c>
      <c r="D252" s="2">
        <v>0</v>
      </c>
      <c r="E252" s="2" t="str">
        <f t="shared" si="15"/>
        <v>-</v>
      </c>
      <c r="F252" s="2">
        <f t="shared" si="16"/>
        <v>0.33876221498371334</v>
      </c>
      <c r="G252" s="2">
        <f t="shared" si="17"/>
        <v>0.20792079207920791</v>
      </c>
      <c r="H252" s="2">
        <f t="shared" si="18"/>
        <v>0.79207920792079212</v>
      </c>
      <c r="I252" s="2">
        <f t="shared" si="19"/>
        <v>0.37275985663082439</v>
      </c>
      <c r="L252" s="2">
        <f>IFERROR(MATCH(A252,Sheet0!A$2:A$308, 0), 0)</f>
        <v>0</v>
      </c>
      <c r="M252" s="2">
        <f>COUNTIF(L$2:L252, "&gt;"&amp;0)</f>
        <v>104</v>
      </c>
      <c r="N252" s="2">
        <f>COUNTIF(L$2:L252,"=0")</f>
        <v>147</v>
      </c>
    </row>
    <row r="253" spans="1:14" x14ac:dyDescent="0.2">
      <c r="A253" s="2" t="s">
        <v>98</v>
      </c>
      <c r="B253" s="2" t="s">
        <v>1380</v>
      </c>
      <c r="C253" s="2">
        <v>1271</v>
      </c>
      <c r="D253" s="2">
        <v>0</v>
      </c>
      <c r="E253" s="2" t="str">
        <f t="shared" si="15"/>
        <v>+</v>
      </c>
      <c r="F253" s="2">
        <f t="shared" si="16"/>
        <v>0.34201954397394135</v>
      </c>
      <c r="G253" s="2">
        <f t="shared" si="17"/>
        <v>0.20792079207920791</v>
      </c>
      <c r="H253" s="2">
        <f t="shared" si="18"/>
        <v>0.79207920792079212</v>
      </c>
      <c r="I253" s="2">
        <f t="shared" si="19"/>
        <v>0.37567084078711982</v>
      </c>
      <c r="L253" s="2">
        <f>IFERROR(MATCH(A253,Sheet0!A$2:A$308, 0), 0)</f>
        <v>37</v>
      </c>
      <c r="M253" s="2">
        <f>COUNTIF(L$2:L253, "&gt;"&amp;0)</f>
        <v>105</v>
      </c>
      <c r="N253" s="2">
        <f>COUNTIF(L$2:L253,"=0")</f>
        <v>147</v>
      </c>
    </row>
    <row r="254" spans="1:14" x14ac:dyDescent="0.2">
      <c r="A254" s="2" t="s">
        <v>588</v>
      </c>
      <c r="B254" s="2" t="s">
        <v>1380</v>
      </c>
      <c r="C254" s="2">
        <v>1270.8</v>
      </c>
      <c r="D254" s="2">
        <v>0</v>
      </c>
      <c r="E254" s="2" t="str">
        <f t="shared" si="15"/>
        <v>+</v>
      </c>
      <c r="F254" s="2">
        <f t="shared" si="16"/>
        <v>0.34527687296416937</v>
      </c>
      <c r="G254" s="2">
        <f t="shared" si="17"/>
        <v>0.20792079207920791</v>
      </c>
      <c r="H254" s="2">
        <f t="shared" si="18"/>
        <v>0.79207920792079212</v>
      </c>
      <c r="I254" s="2">
        <f t="shared" si="19"/>
        <v>0.3785714285714285</v>
      </c>
      <c r="L254" s="2">
        <f>IFERROR(MATCH(A254,Sheet0!A$2:A$308, 0), 0)</f>
        <v>281</v>
      </c>
      <c r="M254" s="2">
        <f>COUNTIF(L$2:L254, "&gt;"&amp;0)</f>
        <v>106</v>
      </c>
      <c r="N254" s="2">
        <f>COUNTIF(L$2:L254,"=0")</f>
        <v>147</v>
      </c>
    </row>
    <row r="255" spans="1:14" x14ac:dyDescent="0.2">
      <c r="A255" s="2" t="s">
        <v>75</v>
      </c>
      <c r="B255" s="2" t="s">
        <v>1380</v>
      </c>
      <c r="C255" s="2">
        <v>1270.7</v>
      </c>
      <c r="D255" s="2">
        <v>0</v>
      </c>
      <c r="E255" s="2" t="str">
        <f t="shared" si="15"/>
        <v>+</v>
      </c>
      <c r="F255" s="2">
        <f t="shared" si="16"/>
        <v>0.34853420195439738</v>
      </c>
      <c r="G255" s="2">
        <f t="shared" si="17"/>
        <v>0.20792079207920791</v>
      </c>
      <c r="H255" s="2">
        <f t="shared" si="18"/>
        <v>0.79207920792079212</v>
      </c>
      <c r="I255" s="2">
        <f t="shared" si="19"/>
        <v>0.38146167557932265</v>
      </c>
      <c r="L255" s="2">
        <f>IFERROR(MATCH(A255,Sheet0!A$2:A$308, 0), 0)</f>
        <v>27</v>
      </c>
      <c r="M255" s="2">
        <f>COUNTIF(L$2:L255, "&gt;"&amp;0)</f>
        <v>107</v>
      </c>
      <c r="N255" s="2">
        <f>COUNTIF(L$2:L255,"=0")</f>
        <v>147</v>
      </c>
    </row>
    <row r="256" spans="1:14" x14ac:dyDescent="0.2">
      <c r="A256" s="2" t="s">
        <v>946</v>
      </c>
      <c r="B256" s="2" t="s">
        <v>1380</v>
      </c>
      <c r="C256" s="2">
        <v>1270.7</v>
      </c>
      <c r="D256" s="2">
        <v>0</v>
      </c>
      <c r="E256" s="2" t="str">
        <f t="shared" si="15"/>
        <v>-</v>
      </c>
      <c r="F256" s="2">
        <f t="shared" si="16"/>
        <v>0.34853420195439738</v>
      </c>
      <c r="G256" s="2">
        <f t="shared" si="17"/>
        <v>0.20933521923620935</v>
      </c>
      <c r="H256" s="2">
        <f t="shared" si="18"/>
        <v>0.79066478076379065</v>
      </c>
      <c r="I256" s="2">
        <f t="shared" si="19"/>
        <v>0.38078291814946619</v>
      </c>
      <c r="L256" s="2">
        <f>IFERROR(MATCH(A256,Sheet0!A$2:A$308, 0), 0)</f>
        <v>0</v>
      </c>
      <c r="M256" s="2">
        <f>COUNTIF(L$2:L256, "&gt;"&amp;0)</f>
        <v>107</v>
      </c>
      <c r="N256" s="2">
        <f>COUNTIF(L$2:L256,"=0")</f>
        <v>148</v>
      </c>
    </row>
    <row r="257" spans="1:14" x14ac:dyDescent="0.2">
      <c r="A257" s="2" t="s">
        <v>986</v>
      </c>
      <c r="B257" s="2" t="s">
        <v>1380</v>
      </c>
      <c r="C257" s="2">
        <v>1270.4000000000001</v>
      </c>
      <c r="D257" s="2">
        <v>0</v>
      </c>
      <c r="E257" s="2" t="str">
        <f t="shared" si="15"/>
        <v>-</v>
      </c>
      <c r="F257" s="2">
        <f t="shared" si="16"/>
        <v>0.34853420195439738</v>
      </c>
      <c r="G257" s="2">
        <f t="shared" si="17"/>
        <v>0.21074964639321075</v>
      </c>
      <c r="H257" s="2">
        <f t="shared" si="18"/>
        <v>0.78925035360678919</v>
      </c>
      <c r="I257" s="2">
        <f t="shared" si="19"/>
        <v>0.38010657193605685</v>
      </c>
      <c r="L257" s="2">
        <f>IFERROR(MATCH(A257,Sheet0!A$2:A$308, 0), 0)</f>
        <v>0</v>
      </c>
      <c r="M257" s="2">
        <f>COUNTIF(L$2:L257, "&gt;"&amp;0)</f>
        <v>107</v>
      </c>
      <c r="N257" s="2">
        <f>COUNTIF(L$2:L257,"=0")</f>
        <v>149</v>
      </c>
    </row>
    <row r="258" spans="1:14" x14ac:dyDescent="0.2">
      <c r="A258" s="2" t="s">
        <v>1198</v>
      </c>
      <c r="B258" s="2" t="s">
        <v>1383</v>
      </c>
      <c r="C258" s="2">
        <v>1270</v>
      </c>
      <c r="D258" s="2">
        <v>0</v>
      </c>
      <c r="E258" s="2" t="str">
        <f t="shared" si="15"/>
        <v>-</v>
      </c>
      <c r="F258" s="2">
        <f t="shared" si="16"/>
        <v>0.34853420195439738</v>
      </c>
      <c r="G258" s="2">
        <f t="shared" si="17"/>
        <v>0.21216407355021216</v>
      </c>
      <c r="H258" s="2">
        <f t="shared" si="18"/>
        <v>0.78783592644978784</v>
      </c>
      <c r="I258" s="2">
        <f t="shared" si="19"/>
        <v>0.37943262411347517</v>
      </c>
      <c r="L258" s="2">
        <f>IFERROR(MATCH(A258,Sheet0!A$2:A$308, 0), 0)</f>
        <v>0</v>
      </c>
      <c r="M258" s="2">
        <f>COUNTIF(L$2:L258, "&gt;"&amp;0)</f>
        <v>107</v>
      </c>
      <c r="N258" s="2">
        <f>COUNTIF(L$2:L258,"=0")</f>
        <v>150</v>
      </c>
    </row>
    <row r="259" spans="1:14" x14ac:dyDescent="0.2">
      <c r="A259" s="2" t="s">
        <v>408</v>
      </c>
      <c r="B259" s="2" t="s">
        <v>1380</v>
      </c>
      <c r="C259" s="2">
        <v>1269.5999999999999</v>
      </c>
      <c r="D259" s="2">
        <v>0</v>
      </c>
      <c r="E259" s="2" t="str">
        <f t="shared" ref="E259:E322" si="20">IF(L259=0, "-", "+")</f>
        <v>+</v>
      </c>
      <c r="F259" s="2">
        <f t="shared" ref="F259:F322" si="21">M259/307</f>
        <v>0.3517915309446254</v>
      </c>
      <c r="G259" s="2">
        <f t="shared" ref="G259:G322" si="22">N259/707</f>
        <v>0.21216407355021216</v>
      </c>
      <c r="H259" s="2">
        <f t="shared" ref="H259:H322" si="23">1-N259/707</f>
        <v>0.78783592644978784</v>
      </c>
      <c r="I259" s="2">
        <f t="shared" ref="I259:I322" si="24">2/(1/F259+(M259+N259)/M259)</f>
        <v>0.38230088495575226</v>
      </c>
      <c r="L259" s="2">
        <f>IFERROR(MATCH(A259,Sheet0!A$2:A$308, 0), 0)</f>
        <v>191</v>
      </c>
      <c r="M259" s="2">
        <f>COUNTIF(L$2:L259, "&gt;"&amp;0)</f>
        <v>108</v>
      </c>
      <c r="N259" s="2">
        <f>COUNTIF(L$2:L259,"=0")</f>
        <v>150</v>
      </c>
    </row>
    <row r="260" spans="1:14" x14ac:dyDescent="0.2">
      <c r="A260" s="2" t="s">
        <v>313</v>
      </c>
      <c r="B260" s="2" t="s">
        <v>1380</v>
      </c>
      <c r="C260" s="2">
        <v>1269.5</v>
      </c>
      <c r="D260" s="2">
        <v>0</v>
      </c>
      <c r="E260" s="2" t="str">
        <f t="shared" si="20"/>
        <v>+</v>
      </c>
      <c r="F260" s="2">
        <f t="shared" si="21"/>
        <v>0.35504885993485341</v>
      </c>
      <c r="G260" s="2">
        <f t="shared" si="22"/>
        <v>0.21216407355021216</v>
      </c>
      <c r="H260" s="2">
        <f t="shared" si="23"/>
        <v>0.78783592644978784</v>
      </c>
      <c r="I260" s="2">
        <f t="shared" si="24"/>
        <v>0.38515901060070667</v>
      </c>
      <c r="L260" s="2">
        <f>IFERROR(MATCH(A260,Sheet0!A$2:A$308, 0), 0)</f>
        <v>142</v>
      </c>
      <c r="M260" s="2">
        <f>COUNTIF(L$2:L260, "&gt;"&amp;0)</f>
        <v>109</v>
      </c>
      <c r="N260" s="2">
        <f>COUNTIF(L$2:L260,"=0")</f>
        <v>150</v>
      </c>
    </row>
    <row r="261" spans="1:14" x14ac:dyDescent="0.2">
      <c r="A261" s="2" t="s">
        <v>529</v>
      </c>
      <c r="B261" s="2" t="s">
        <v>1380</v>
      </c>
      <c r="C261" s="2">
        <v>1268.5999999999999</v>
      </c>
      <c r="D261" s="2">
        <v>0</v>
      </c>
      <c r="E261" s="2" t="str">
        <f t="shared" si="20"/>
        <v>+</v>
      </c>
      <c r="F261" s="2">
        <f t="shared" si="21"/>
        <v>0.35830618892508143</v>
      </c>
      <c r="G261" s="2">
        <f t="shared" si="22"/>
        <v>0.21216407355021216</v>
      </c>
      <c r="H261" s="2">
        <f t="shared" si="23"/>
        <v>0.78783592644978784</v>
      </c>
      <c r="I261" s="2">
        <f t="shared" si="24"/>
        <v>0.38800705467372137</v>
      </c>
      <c r="L261" s="2">
        <f>IFERROR(MATCH(A261,Sheet0!A$2:A$308, 0), 0)</f>
        <v>251</v>
      </c>
      <c r="M261" s="2">
        <f>COUNTIF(L$2:L261, "&gt;"&amp;0)</f>
        <v>110</v>
      </c>
      <c r="N261" s="2">
        <f>COUNTIF(L$2:L261,"=0")</f>
        <v>150</v>
      </c>
    </row>
    <row r="262" spans="1:14" x14ac:dyDescent="0.2">
      <c r="A262" s="2" t="s">
        <v>333</v>
      </c>
      <c r="B262" s="2" t="s">
        <v>1380</v>
      </c>
      <c r="C262" s="2">
        <v>1268.5</v>
      </c>
      <c r="D262" s="2">
        <v>0</v>
      </c>
      <c r="E262" s="2" t="str">
        <f t="shared" si="20"/>
        <v>+</v>
      </c>
      <c r="F262" s="2">
        <f t="shared" si="21"/>
        <v>0.36156351791530944</v>
      </c>
      <c r="G262" s="2">
        <f t="shared" si="22"/>
        <v>0.21216407355021216</v>
      </c>
      <c r="H262" s="2">
        <f t="shared" si="23"/>
        <v>0.78783592644978784</v>
      </c>
      <c r="I262" s="2">
        <f t="shared" si="24"/>
        <v>0.39084507042253519</v>
      </c>
      <c r="L262" s="2">
        <f>IFERROR(MATCH(A262,Sheet0!A$2:A$308, 0), 0)</f>
        <v>153</v>
      </c>
      <c r="M262" s="2">
        <f>COUNTIF(L$2:L262, "&gt;"&amp;0)</f>
        <v>111</v>
      </c>
      <c r="N262" s="2">
        <f>COUNTIF(L$2:L262,"=0")</f>
        <v>150</v>
      </c>
    </row>
    <row r="263" spans="1:14" x14ac:dyDescent="0.2">
      <c r="A263" s="2" t="s">
        <v>642</v>
      </c>
      <c r="B263" s="2" t="s">
        <v>1383</v>
      </c>
      <c r="C263" s="2">
        <v>1268.4000000000001</v>
      </c>
      <c r="D263" s="2">
        <v>0</v>
      </c>
      <c r="E263" s="2" t="str">
        <f t="shared" si="20"/>
        <v>+</v>
      </c>
      <c r="F263" s="2">
        <f t="shared" si="21"/>
        <v>0.36482084690553745</v>
      </c>
      <c r="G263" s="2">
        <f t="shared" si="22"/>
        <v>0.21216407355021216</v>
      </c>
      <c r="H263" s="2">
        <f t="shared" si="23"/>
        <v>0.78783592644978784</v>
      </c>
      <c r="I263" s="2">
        <f t="shared" si="24"/>
        <v>0.39367311072056238</v>
      </c>
      <c r="L263" s="2">
        <f>IFERROR(MATCH(A263,Sheet0!A$2:A$308, 0), 0)</f>
        <v>307</v>
      </c>
      <c r="M263" s="2">
        <f>COUNTIF(L$2:L263, "&gt;"&amp;0)</f>
        <v>112</v>
      </c>
      <c r="N263" s="2">
        <f>COUNTIF(L$2:L263,"=0")</f>
        <v>150</v>
      </c>
    </row>
    <row r="264" spans="1:14" x14ac:dyDescent="0.2">
      <c r="A264" s="2" t="s">
        <v>288</v>
      </c>
      <c r="B264" s="2" t="s">
        <v>1381</v>
      </c>
      <c r="C264" s="2">
        <v>1267.8</v>
      </c>
      <c r="D264" s="2">
        <v>0</v>
      </c>
      <c r="E264" s="2" t="str">
        <f t="shared" si="20"/>
        <v>+</v>
      </c>
      <c r="F264" s="2">
        <f t="shared" si="21"/>
        <v>0.36807817589576547</v>
      </c>
      <c r="G264" s="2">
        <f t="shared" si="22"/>
        <v>0.21216407355021216</v>
      </c>
      <c r="H264" s="2">
        <f t="shared" si="23"/>
        <v>0.78783592644978784</v>
      </c>
      <c r="I264" s="2">
        <f t="shared" si="24"/>
        <v>0.39649122807017551</v>
      </c>
      <c r="L264" s="2">
        <f>IFERROR(MATCH(A264,Sheet0!A$2:A$308, 0), 0)</f>
        <v>129</v>
      </c>
      <c r="M264" s="2">
        <f>COUNTIF(L$2:L264, "&gt;"&amp;0)</f>
        <v>113</v>
      </c>
      <c r="N264" s="2">
        <f>COUNTIF(L$2:L264,"=0")</f>
        <v>150</v>
      </c>
    </row>
    <row r="265" spans="1:14" x14ac:dyDescent="0.2">
      <c r="A265" s="2" t="s">
        <v>1295</v>
      </c>
      <c r="B265" s="2" t="s">
        <v>1385</v>
      </c>
      <c r="C265" s="2">
        <v>1267.5999999999999</v>
      </c>
      <c r="D265" s="2">
        <v>0</v>
      </c>
      <c r="E265" s="2" t="str">
        <f t="shared" si="20"/>
        <v>-</v>
      </c>
      <c r="F265" s="2">
        <f t="shared" si="21"/>
        <v>0.36807817589576547</v>
      </c>
      <c r="G265" s="2">
        <f t="shared" si="22"/>
        <v>0.21357850070721357</v>
      </c>
      <c r="H265" s="2">
        <f t="shared" si="23"/>
        <v>0.78642149929278649</v>
      </c>
      <c r="I265" s="2">
        <f t="shared" si="24"/>
        <v>0.39579684763572681</v>
      </c>
      <c r="L265" s="2">
        <f>IFERROR(MATCH(A265,Sheet0!A$2:A$308, 0), 0)</f>
        <v>0</v>
      </c>
      <c r="M265" s="2">
        <f>COUNTIF(L$2:L265, "&gt;"&amp;0)</f>
        <v>113</v>
      </c>
      <c r="N265" s="2">
        <f>COUNTIF(L$2:L265,"=0")</f>
        <v>151</v>
      </c>
    </row>
    <row r="266" spans="1:14" x14ac:dyDescent="0.2">
      <c r="A266" s="2" t="s">
        <v>434</v>
      </c>
      <c r="B266" s="2" t="s">
        <v>1380</v>
      </c>
      <c r="C266" s="2">
        <v>1267.0999999999999</v>
      </c>
      <c r="D266" s="2">
        <v>0</v>
      </c>
      <c r="E266" s="2" t="str">
        <f t="shared" si="20"/>
        <v>+</v>
      </c>
      <c r="F266" s="2">
        <f t="shared" si="21"/>
        <v>0.37133550488599348</v>
      </c>
      <c r="G266" s="2">
        <f t="shared" si="22"/>
        <v>0.21357850070721357</v>
      </c>
      <c r="H266" s="2">
        <f t="shared" si="23"/>
        <v>0.78642149929278649</v>
      </c>
      <c r="I266" s="2">
        <f t="shared" si="24"/>
        <v>0.39860139860139854</v>
      </c>
      <c r="L266" s="2">
        <f>IFERROR(MATCH(A266,Sheet0!A$2:A$308, 0), 0)</f>
        <v>204</v>
      </c>
      <c r="M266" s="2">
        <f>COUNTIF(L$2:L266, "&gt;"&amp;0)</f>
        <v>114</v>
      </c>
      <c r="N266" s="2">
        <f>COUNTIF(L$2:L266,"=0")</f>
        <v>151</v>
      </c>
    </row>
    <row r="267" spans="1:14" x14ac:dyDescent="0.2">
      <c r="A267" s="2" t="s">
        <v>1157</v>
      </c>
      <c r="B267" s="2" t="s">
        <v>1380</v>
      </c>
      <c r="C267" s="2">
        <v>1267.0999999999999</v>
      </c>
      <c r="D267" s="2">
        <v>0</v>
      </c>
      <c r="E267" s="2" t="str">
        <f t="shared" si="20"/>
        <v>-</v>
      </c>
      <c r="F267" s="2">
        <f t="shared" si="21"/>
        <v>0.37133550488599348</v>
      </c>
      <c r="G267" s="2">
        <f t="shared" si="22"/>
        <v>0.21499292786421501</v>
      </c>
      <c r="H267" s="2">
        <f t="shared" si="23"/>
        <v>0.78500707213578502</v>
      </c>
      <c r="I267" s="2">
        <f t="shared" si="24"/>
        <v>0.39790575916230358</v>
      </c>
      <c r="L267" s="2">
        <f>IFERROR(MATCH(A267,Sheet0!A$2:A$308, 0), 0)</f>
        <v>0</v>
      </c>
      <c r="M267" s="2">
        <f>COUNTIF(L$2:L267, "&gt;"&amp;0)</f>
        <v>114</v>
      </c>
      <c r="N267" s="2">
        <f>COUNTIF(L$2:L267,"=0")</f>
        <v>152</v>
      </c>
    </row>
    <row r="268" spans="1:14" x14ac:dyDescent="0.2">
      <c r="A268" s="2" t="s">
        <v>992</v>
      </c>
      <c r="B268" s="2" t="s">
        <v>1381</v>
      </c>
      <c r="C268" s="2">
        <v>1267.0999999999999</v>
      </c>
      <c r="D268" s="2">
        <v>0</v>
      </c>
      <c r="E268" s="2" t="str">
        <f t="shared" si="20"/>
        <v>-</v>
      </c>
      <c r="F268" s="2">
        <f t="shared" si="21"/>
        <v>0.37133550488599348</v>
      </c>
      <c r="G268" s="2">
        <f t="shared" si="22"/>
        <v>0.21640735502121641</v>
      </c>
      <c r="H268" s="2">
        <f t="shared" si="23"/>
        <v>0.78359264497878356</v>
      </c>
      <c r="I268" s="2">
        <f t="shared" si="24"/>
        <v>0.39721254355400698</v>
      </c>
      <c r="L268" s="2">
        <f>IFERROR(MATCH(A268,Sheet0!A$2:A$308, 0), 0)</f>
        <v>0</v>
      </c>
      <c r="M268" s="2">
        <f>COUNTIF(L$2:L268, "&gt;"&amp;0)</f>
        <v>114</v>
      </c>
      <c r="N268" s="2">
        <f>COUNTIF(L$2:L268,"=0")</f>
        <v>153</v>
      </c>
    </row>
    <row r="269" spans="1:14" x14ac:dyDescent="0.2">
      <c r="A269" s="2" t="s">
        <v>1010</v>
      </c>
      <c r="B269" s="2" t="s">
        <v>1380</v>
      </c>
      <c r="C269" s="2">
        <v>1266.7</v>
      </c>
      <c r="D269" s="2">
        <v>0</v>
      </c>
      <c r="E269" s="2" t="str">
        <f t="shared" si="20"/>
        <v>-</v>
      </c>
      <c r="F269" s="2">
        <f t="shared" si="21"/>
        <v>0.37133550488599348</v>
      </c>
      <c r="G269" s="2">
        <f t="shared" si="22"/>
        <v>0.21782178217821782</v>
      </c>
      <c r="H269" s="2">
        <f t="shared" si="23"/>
        <v>0.78217821782178221</v>
      </c>
      <c r="I269" s="2">
        <f t="shared" si="24"/>
        <v>0.39652173913043476</v>
      </c>
      <c r="L269" s="2">
        <f>IFERROR(MATCH(A269,Sheet0!A$2:A$308, 0), 0)</f>
        <v>0</v>
      </c>
      <c r="M269" s="2">
        <f>COUNTIF(L$2:L269, "&gt;"&amp;0)</f>
        <v>114</v>
      </c>
      <c r="N269" s="2">
        <f>COUNTIF(L$2:L269,"=0")</f>
        <v>154</v>
      </c>
    </row>
    <row r="270" spans="1:14" x14ac:dyDescent="0.2">
      <c r="A270" s="2" t="s">
        <v>278</v>
      </c>
      <c r="B270" s="2" t="s">
        <v>1380</v>
      </c>
      <c r="C270" s="2">
        <v>1266.3</v>
      </c>
      <c r="D270" s="2">
        <v>0</v>
      </c>
      <c r="E270" s="2" t="str">
        <f t="shared" si="20"/>
        <v>+</v>
      </c>
      <c r="F270" s="2">
        <f t="shared" si="21"/>
        <v>0.3745928338762215</v>
      </c>
      <c r="G270" s="2">
        <f t="shared" si="22"/>
        <v>0.21782178217821782</v>
      </c>
      <c r="H270" s="2">
        <f t="shared" si="23"/>
        <v>0.78217821782178221</v>
      </c>
      <c r="I270" s="2">
        <f t="shared" si="24"/>
        <v>0.39930555555555558</v>
      </c>
      <c r="L270" s="2">
        <f>IFERROR(MATCH(A270,Sheet0!A$2:A$308, 0), 0)</f>
        <v>124</v>
      </c>
      <c r="M270" s="2">
        <f>COUNTIF(L$2:L270, "&gt;"&amp;0)</f>
        <v>115</v>
      </c>
      <c r="N270" s="2">
        <f>COUNTIF(L$2:L270,"=0")</f>
        <v>154</v>
      </c>
    </row>
    <row r="271" spans="1:14" x14ac:dyDescent="0.2">
      <c r="A271" s="2" t="s">
        <v>507</v>
      </c>
      <c r="B271" s="2" t="s">
        <v>1380</v>
      </c>
      <c r="C271" s="2">
        <v>1266</v>
      </c>
      <c r="D271" s="2">
        <v>0</v>
      </c>
      <c r="E271" s="2" t="str">
        <f t="shared" si="20"/>
        <v>+</v>
      </c>
      <c r="F271" s="2">
        <f t="shared" si="21"/>
        <v>0.37785016286644951</v>
      </c>
      <c r="G271" s="2">
        <f t="shared" si="22"/>
        <v>0.21782178217821782</v>
      </c>
      <c r="H271" s="2">
        <f t="shared" si="23"/>
        <v>0.78217821782178221</v>
      </c>
      <c r="I271" s="2">
        <f t="shared" si="24"/>
        <v>0.40207972270363956</v>
      </c>
      <c r="L271" s="2">
        <f>IFERROR(MATCH(A271,Sheet0!A$2:A$308, 0), 0)</f>
        <v>239</v>
      </c>
      <c r="M271" s="2">
        <f>COUNTIF(L$2:L271, "&gt;"&amp;0)</f>
        <v>116</v>
      </c>
      <c r="N271" s="2">
        <f>COUNTIF(L$2:L271,"=0")</f>
        <v>154</v>
      </c>
    </row>
    <row r="272" spans="1:14" x14ac:dyDescent="0.2">
      <c r="A272" s="2" t="s">
        <v>1156</v>
      </c>
      <c r="B272" s="2" t="s">
        <v>1380</v>
      </c>
      <c r="C272" s="2">
        <v>1265.9000000000001</v>
      </c>
      <c r="D272" s="2">
        <v>0</v>
      </c>
      <c r="E272" s="2" t="str">
        <f t="shared" si="20"/>
        <v>-</v>
      </c>
      <c r="F272" s="2">
        <f t="shared" si="21"/>
        <v>0.37785016286644951</v>
      </c>
      <c r="G272" s="2">
        <f t="shared" si="22"/>
        <v>0.21923620933521923</v>
      </c>
      <c r="H272" s="2">
        <f t="shared" si="23"/>
        <v>0.78076379066478074</v>
      </c>
      <c r="I272" s="2">
        <f t="shared" si="24"/>
        <v>0.40138408304498274</v>
      </c>
      <c r="L272" s="2">
        <f>IFERROR(MATCH(A272,Sheet0!A$2:A$308, 0), 0)</f>
        <v>0</v>
      </c>
      <c r="M272" s="2">
        <f>COUNTIF(L$2:L272, "&gt;"&amp;0)</f>
        <v>116</v>
      </c>
      <c r="N272" s="2">
        <f>COUNTIF(L$2:L272,"=0")</f>
        <v>155</v>
      </c>
    </row>
    <row r="273" spans="1:14" x14ac:dyDescent="0.2">
      <c r="A273" s="2" t="s">
        <v>481</v>
      </c>
      <c r="B273" s="2" t="s">
        <v>1381</v>
      </c>
      <c r="C273" s="2">
        <v>1265.8</v>
      </c>
      <c r="D273" s="2">
        <v>0</v>
      </c>
      <c r="E273" s="2" t="str">
        <f t="shared" si="20"/>
        <v>+</v>
      </c>
      <c r="F273" s="2">
        <f t="shared" si="21"/>
        <v>0.38110749185667753</v>
      </c>
      <c r="G273" s="2">
        <f t="shared" si="22"/>
        <v>0.21923620933521923</v>
      </c>
      <c r="H273" s="2">
        <f t="shared" si="23"/>
        <v>0.78076379066478074</v>
      </c>
      <c r="I273" s="2">
        <f t="shared" si="24"/>
        <v>0.40414507772020725</v>
      </c>
      <c r="L273" s="2">
        <f>IFERROR(MATCH(A273,Sheet0!A$2:A$308, 0), 0)</f>
        <v>226</v>
      </c>
      <c r="M273" s="2">
        <f>COUNTIF(L$2:L273, "&gt;"&amp;0)</f>
        <v>117</v>
      </c>
      <c r="N273" s="2">
        <f>COUNTIF(L$2:L273,"=0")</f>
        <v>155</v>
      </c>
    </row>
    <row r="274" spans="1:14" x14ac:dyDescent="0.2">
      <c r="A274" s="2" t="s">
        <v>837</v>
      </c>
      <c r="B274" s="2" t="s">
        <v>1382</v>
      </c>
      <c r="C274" s="2">
        <v>1265.5999999999999</v>
      </c>
      <c r="D274" s="2">
        <v>0</v>
      </c>
      <c r="E274" s="2" t="str">
        <f t="shared" si="20"/>
        <v>-</v>
      </c>
      <c r="F274" s="2">
        <f t="shared" si="21"/>
        <v>0.38110749185667753</v>
      </c>
      <c r="G274" s="2">
        <f t="shared" si="22"/>
        <v>0.22065063649222066</v>
      </c>
      <c r="H274" s="2">
        <f t="shared" si="23"/>
        <v>0.77934936350777928</v>
      </c>
      <c r="I274" s="2">
        <f t="shared" si="24"/>
        <v>0.40344827586206894</v>
      </c>
      <c r="L274" s="2">
        <f>IFERROR(MATCH(A274,Sheet0!A$2:A$308, 0), 0)</f>
        <v>0</v>
      </c>
      <c r="M274" s="2">
        <f>COUNTIF(L$2:L274, "&gt;"&amp;0)</f>
        <v>117</v>
      </c>
      <c r="N274" s="2">
        <f>COUNTIF(L$2:L274,"=0")</f>
        <v>156</v>
      </c>
    </row>
    <row r="275" spans="1:14" x14ac:dyDescent="0.2">
      <c r="A275" s="2" t="s">
        <v>310</v>
      </c>
      <c r="B275" s="2" t="s">
        <v>1380</v>
      </c>
      <c r="C275" s="2">
        <v>1265.5</v>
      </c>
      <c r="D275" s="2">
        <v>0</v>
      </c>
      <c r="E275" s="2" t="str">
        <f t="shared" si="20"/>
        <v>+</v>
      </c>
      <c r="F275" s="2">
        <f t="shared" si="21"/>
        <v>0.38436482084690554</v>
      </c>
      <c r="G275" s="2">
        <f t="shared" si="22"/>
        <v>0.22065063649222066</v>
      </c>
      <c r="H275" s="2">
        <f t="shared" si="23"/>
        <v>0.77934936350777928</v>
      </c>
      <c r="I275" s="2">
        <f t="shared" si="24"/>
        <v>0.40619621342512913</v>
      </c>
      <c r="L275" s="2">
        <f>IFERROR(MATCH(A275,Sheet0!A$2:A$308, 0), 0)</f>
        <v>140</v>
      </c>
      <c r="M275" s="2">
        <f>COUNTIF(L$2:L275, "&gt;"&amp;0)</f>
        <v>118</v>
      </c>
      <c r="N275" s="2">
        <f>COUNTIF(L$2:L275,"=0")</f>
        <v>156</v>
      </c>
    </row>
    <row r="276" spans="1:14" x14ac:dyDescent="0.2">
      <c r="A276" s="2" t="s">
        <v>1363</v>
      </c>
      <c r="B276" s="2" t="s">
        <v>1385</v>
      </c>
      <c r="C276" s="2">
        <v>1265</v>
      </c>
      <c r="D276" s="2">
        <v>0</v>
      </c>
      <c r="E276" s="2" t="str">
        <f t="shared" si="20"/>
        <v>-</v>
      </c>
      <c r="F276" s="2">
        <f t="shared" si="21"/>
        <v>0.38436482084690554</v>
      </c>
      <c r="G276" s="2">
        <f t="shared" si="22"/>
        <v>0.22206506364922207</v>
      </c>
      <c r="H276" s="2">
        <f t="shared" si="23"/>
        <v>0.77793493635077793</v>
      </c>
      <c r="I276" s="2">
        <f t="shared" si="24"/>
        <v>0.40549828178694158</v>
      </c>
      <c r="L276" s="2">
        <f>IFERROR(MATCH(A276,Sheet0!A$2:A$308, 0), 0)</f>
        <v>0</v>
      </c>
      <c r="M276" s="2">
        <f>COUNTIF(L$2:L276, "&gt;"&amp;0)</f>
        <v>118</v>
      </c>
      <c r="N276" s="2">
        <f>COUNTIF(L$2:L276,"=0")</f>
        <v>157</v>
      </c>
    </row>
    <row r="277" spans="1:14" x14ac:dyDescent="0.2">
      <c r="A277" s="2" t="s">
        <v>456</v>
      </c>
      <c r="B277" s="2" t="s">
        <v>1382</v>
      </c>
      <c r="C277" s="2">
        <v>1264.9000000000001</v>
      </c>
      <c r="D277" s="2">
        <v>0</v>
      </c>
      <c r="E277" s="2" t="str">
        <f t="shared" si="20"/>
        <v>+</v>
      </c>
      <c r="F277" s="2">
        <f t="shared" si="21"/>
        <v>0.38762214983713356</v>
      </c>
      <c r="G277" s="2">
        <f t="shared" si="22"/>
        <v>0.22206506364922207</v>
      </c>
      <c r="H277" s="2">
        <f t="shared" si="23"/>
        <v>0.77793493635077793</v>
      </c>
      <c r="I277" s="2">
        <f t="shared" si="24"/>
        <v>0.40823327615780441</v>
      </c>
      <c r="L277" s="2">
        <f>IFERROR(MATCH(A277,Sheet0!A$2:A$308, 0), 0)</f>
        <v>215</v>
      </c>
      <c r="M277" s="2">
        <f>COUNTIF(L$2:L277, "&gt;"&amp;0)</f>
        <v>119</v>
      </c>
      <c r="N277" s="2">
        <f>COUNTIF(L$2:L277,"=0")</f>
        <v>157</v>
      </c>
    </row>
    <row r="278" spans="1:14" x14ac:dyDescent="0.2">
      <c r="A278" s="2" t="s">
        <v>679</v>
      </c>
      <c r="B278" s="2" t="s">
        <v>1380</v>
      </c>
      <c r="C278" s="2">
        <v>1264.9000000000001</v>
      </c>
      <c r="D278" s="2">
        <v>0</v>
      </c>
      <c r="E278" s="2" t="str">
        <f t="shared" si="20"/>
        <v>-</v>
      </c>
      <c r="F278" s="2">
        <f t="shared" si="21"/>
        <v>0.38762214983713356</v>
      </c>
      <c r="G278" s="2">
        <f t="shared" si="22"/>
        <v>0.22347949080622348</v>
      </c>
      <c r="H278" s="2">
        <f t="shared" si="23"/>
        <v>0.77652050919377658</v>
      </c>
      <c r="I278" s="2">
        <f t="shared" si="24"/>
        <v>0.40753424657534243</v>
      </c>
      <c r="L278" s="2">
        <f>IFERROR(MATCH(A278,Sheet0!A$2:A$308, 0), 0)</f>
        <v>0</v>
      </c>
      <c r="M278" s="2">
        <f>COUNTIF(L$2:L278, "&gt;"&amp;0)</f>
        <v>119</v>
      </c>
      <c r="N278" s="2">
        <f>COUNTIF(L$2:L278,"=0")</f>
        <v>158</v>
      </c>
    </row>
    <row r="279" spans="1:14" x14ac:dyDescent="0.2">
      <c r="A279" s="2" t="s">
        <v>1055</v>
      </c>
      <c r="B279" s="2" t="s">
        <v>1385</v>
      </c>
      <c r="C279" s="2">
        <v>1264.7</v>
      </c>
      <c r="D279" s="2">
        <v>0</v>
      </c>
      <c r="E279" s="2" t="str">
        <f t="shared" si="20"/>
        <v>-</v>
      </c>
      <c r="F279" s="2">
        <f t="shared" si="21"/>
        <v>0.38762214983713356</v>
      </c>
      <c r="G279" s="2">
        <f t="shared" si="22"/>
        <v>0.22489391796322489</v>
      </c>
      <c r="H279" s="2">
        <f t="shared" si="23"/>
        <v>0.77510608203677511</v>
      </c>
      <c r="I279" s="2">
        <f t="shared" si="24"/>
        <v>0.40683760683760684</v>
      </c>
      <c r="L279" s="2">
        <f>IFERROR(MATCH(A279,Sheet0!A$2:A$308, 0), 0)</f>
        <v>0</v>
      </c>
      <c r="M279" s="2">
        <f>COUNTIF(L$2:L279, "&gt;"&amp;0)</f>
        <v>119</v>
      </c>
      <c r="N279" s="2">
        <f>COUNTIF(L$2:L279,"=0")</f>
        <v>159</v>
      </c>
    </row>
    <row r="280" spans="1:14" x14ac:dyDescent="0.2">
      <c r="A280" s="2" t="s">
        <v>920</v>
      </c>
      <c r="B280" s="2" t="s">
        <v>1381</v>
      </c>
      <c r="C280" s="2">
        <v>1263.8</v>
      </c>
      <c r="D280" s="2">
        <v>0</v>
      </c>
      <c r="E280" s="2" t="str">
        <f t="shared" si="20"/>
        <v>-</v>
      </c>
      <c r="F280" s="2">
        <f t="shared" si="21"/>
        <v>0.38762214983713356</v>
      </c>
      <c r="G280" s="2">
        <f t="shared" si="22"/>
        <v>0.2263083451202263</v>
      </c>
      <c r="H280" s="2">
        <f t="shared" si="23"/>
        <v>0.77369165487977365</v>
      </c>
      <c r="I280" s="2">
        <f t="shared" si="24"/>
        <v>0.4061433447098976</v>
      </c>
      <c r="L280" s="2">
        <f>IFERROR(MATCH(A280,Sheet0!A$2:A$308, 0), 0)</f>
        <v>0</v>
      </c>
      <c r="M280" s="2">
        <f>COUNTIF(L$2:L280, "&gt;"&amp;0)</f>
        <v>119</v>
      </c>
      <c r="N280" s="2">
        <f>COUNTIF(L$2:L280,"=0")</f>
        <v>160</v>
      </c>
    </row>
    <row r="281" spans="1:14" x14ac:dyDescent="0.2">
      <c r="A281" s="2" t="s">
        <v>1233</v>
      </c>
      <c r="B281" s="2" t="s">
        <v>1380</v>
      </c>
      <c r="C281" s="2">
        <v>1263.7</v>
      </c>
      <c r="D281" s="2">
        <v>0</v>
      </c>
      <c r="E281" s="2" t="str">
        <f t="shared" si="20"/>
        <v>-</v>
      </c>
      <c r="F281" s="2">
        <f t="shared" si="21"/>
        <v>0.38762214983713356</v>
      </c>
      <c r="G281" s="2">
        <f t="shared" si="22"/>
        <v>0.22772277227722773</v>
      </c>
      <c r="H281" s="2">
        <f t="shared" si="23"/>
        <v>0.7722772277227723</v>
      </c>
      <c r="I281" s="2">
        <f t="shared" si="24"/>
        <v>0.40545144804088584</v>
      </c>
      <c r="L281" s="2">
        <f>IFERROR(MATCH(A281,Sheet0!A$2:A$308, 0), 0)</f>
        <v>0</v>
      </c>
      <c r="M281" s="2">
        <f>COUNTIF(L$2:L281, "&gt;"&amp;0)</f>
        <v>119</v>
      </c>
      <c r="N281" s="2">
        <f>COUNTIF(L$2:L281,"=0")</f>
        <v>161</v>
      </c>
    </row>
    <row r="282" spans="1:14" x14ac:dyDescent="0.2">
      <c r="A282" s="2" t="s">
        <v>1081</v>
      </c>
      <c r="B282" s="2" t="s">
        <v>1381</v>
      </c>
      <c r="C282" s="2">
        <v>1263.0999999999999</v>
      </c>
      <c r="D282" s="2">
        <v>0</v>
      </c>
      <c r="E282" s="2" t="str">
        <f t="shared" si="20"/>
        <v>-</v>
      </c>
      <c r="F282" s="2">
        <f t="shared" si="21"/>
        <v>0.38762214983713356</v>
      </c>
      <c r="G282" s="2">
        <f t="shared" si="22"/>
        <v>0.22913719943422914</v>
      </c>
      <c r="H282" s="2">
        <f t="shared" si="23"/>
        <v>0.77086280056577083</v>
      </c>
      <c r="I282" s="2">
        <f t="shared" si="24"/>
        <v>0.40476190476190477</v>
      </c>
      <c r="L282" s="2">
        <f>IFERROR(MATCH(A282,Sheet0!A$2:A$308, 0), 0)</f>
        <v>0</v>
      </c>
      <c r="M282" s="2">
        <f>COUNTIF(L$2:L282, "&gt;"&amp;0)</f>
        <v>119</v>
      </c>
      <c r="N282" s="2">
        <f>COUNTIF(L$2:L282,"=0")</f>
        <v>162</v>
      </c>
    </row>
    <row r="283" spans="1:14" x14ac:dyDescent="0.2">
      <c r="A283" s="2" t="s">
        <v>863</v>
      </c>
      <c r="B283" s="2" t="s">
        <v>1382</v>
      </c>
      <c r="C283" s="2">
        <v>1262.9000000000001</v>
      </c>
      <c r="D283" s="2">
        <v>0</v>
      </c>
      <c r="E283" s="2" t="str">
        <f t="shared" si="20"/>
        <v>-</v>
      </c>
      <c r="F283" s="2">
        <f t="shared" si="21"/>
        <v>0.38762214983713356</v>
      </c>
      <c r="G283" s="2">
        <f t="shared" si="22"/>
        <v>0.23055162659123055</v>
      </c>
      <c r="H283" s="2">
        <f t="shared" si="23"/>
        <v>0.76944837340876948</v>
      </c>
      <c r="I283" s="2">
        <f t="shared" si="24"/>
        <v>0.40407470288624786</v>
      </c>
      <c r="L283" s="2">
        <f>IFERROR(MATCH(A283,Sheet0!A$2:A$308, 0), 0)</f>
        <v>0</v>
      </c>
      <c r="M283" s="2">
        <f>COUNTIF(L$2:L283, "&gt;"&amp;0)</f>
        <v>119</v>
      </c>
      <c r="N283" s="2">
        <f>COUNTIF(L$2:L283,"=0")</f>
        <v>163</v>
      </c>
    </row>
    <row r="284" spans="1:14" x14ac:dyDescent="0.2">
      <c r="A284" s="2" t="s">
        <v>406</v>
      </c>
      <c r="B284" s="2" t="s">
        <v>1381</v>
      </c>
      <c r="C284" s="2">
        <v>1262.8</v>
      </c>
      <c r="D284" s="2">
        <v>0</v>
      </c>
      <c r="E284" s="2" t="str">
        <f t="shared" si="20"/>
        <v>+</v>
      </c>
      <c r="F284" s="2">
        <f t="shared" si="21"/>
        <v>0.39087947882736157</v>
      </c>
      <c r="G284" s="2">
        <f t="shared" si="22"/>
        <v>0.23055162659123055</v>
      </c>
      <c r="H284" s="2">
        <f t="shared" si="23"/>
        <v>0.76944837340876948</v>
      </c>
      <c r="I284" s="2">
        <f t="shared" si="24"/>
        <v>0.40677966101694918</v>
      </c>
      <c r="L284" s="2">
        <f>IFERROR(MATCH(A284,Sheet0!A$2:A$308, 0), 0)</f>
        <v>190</v>
      </c>
      <c r="M284" s="2">
        <f>COUNTIF(L$2:L284, "&gt;"&amp;0)</f>
        <v>120</v>
      </c>
      <c r="N284" s="2">
        <f>COUNTIF(L$2:L284,"=0")</f>
        <v>163</v>
      </c>
    </row>
    <row r="285" spans="1:14" x14ac:dyDescent="0.2">
      <c r="A285" s="2" t="s">
        <v>1250</v>
      </c>
      <c r="B285" s="2" t="s">
        <v>1381</v>
      </c>
      <c r="C285" s="2">
        <v>1262.8</v>
      </c>
      <c r="D285" s="2">
        <v>0</v>
      </c>
      <c r="E285" s="2" t="str">
        <f t="shared" si="20"/>
        <v>-</v>
      </c>
      <c r="F285" s="2">
        <f t="shared" si="21"/>
        <v>0.39087947882736157</v>
      </c>
      <c r="G285" s="2">
        <f t="shared" si="22"/>
        <v>0.23196605374823195</v>
      </c>
      <c r="H285" s="2">
        <f t="shared" si="23"/>
        <v>0.76803394625176802</v>
      </c>
      <c r="I285" s="2">
        <f t="shared" si="24"/>
        <v>0.40609137055837563</v>
      </c>
      <c r="L285" s="2">
        <f>IFERROR(MATCH(A285,Sheet0!A$2:A$308, 0), 0)</f>
        <v>0</v>
      </c>
      <c r="M285" s="2">
        <f>COUNTIF(L$2:L285, "&gt;"&amp;0)</f>
        <v>120</v>
      </c>
      <c r="N285" s="2">
        <f>COUNTIF(L$2:L285,"=0")</f>
        <v>164</v>
      </c>
    </row>
    <row r="286" spans="1:14" x14ac:dyDescent="0.2">
      <c r="A286" s="2" t="s">
        <v>527</v>
      </c>
      <c r="B286" s="2" t="s">
        <v>1380</v>
      </c>
      <c r="C286" s="2">
        <v>1262.8</v>
      </c>
      <c r="D286" s="2">
        <v>0</v>
      </c>
      <c r="E286" s="2" t="str">
        <f t="shared" si="20"/>
        <v>+</v>
      </c>
      <c r="F286" s="2">
        <f t="shared" si="21"/>
        <v>0.39413680781758959</v>
      </c>
      <c r="G286" s="2">
        <f t="shared" si="22"/>
        <v>0.23196605374823195</v>
      </c>
      <c r="H286" s="2">
        <f t="shared" si="23"/>
        <v>0.76803394625176802</v>
      </c>
      <c r="I286" s="2">
        <f t="shared" si="24"/>
        <v>0.40878378378378383</v>
      </c>
      <c r="L286" s="2">
        <f>IFERROR(MATCH(A286,Sheet0!A$2:A$308, 0), 0)</f>
        <v>250</v>
      </c>
      <c r="M286" s="2">
        <f>COUNTIF(L$2:L286, "&gt;"&amp;0)</f>
        <v>121</v>
      </c>
      <c r="N286" s="2">
        <f>COUNTIF(L$2:L286,"=0")</f>
        <v>164</v>
      </c>
    </row>
    <row r="287" spans="1:14" x14ac:dyDescent="0.2">
      <c r="A287" s="2" t="s">
        <v>692</v>
      </c>
      <c r="B287" s="2" t="s">
        <v>1383</v>
      </c>
      <c r="C287" s="2">
        <v>1262.8</v>
      </c>
      <c r="D287" s="2">
        <v>0</v>
      </c>
      <c r="E287" s="2" t="str">
        <f t="shared" si="20"/>
        <v>-</v>
      </c>
      <c r="F287" s="2">
        <f t="shared" si="21"/>
        <v>0.39413680781758959</v>
      </c>
      <c r="G287" s="2">
        <f t="shared" si="22"/>
        <v>0.23338048090523339</v>
      </c>
      <c r="H287" s="2">
        <f t="shared" si="23"/>
        <v>0.76661951909476667</v>
      </c>
      <c r="I287" s="2">
        <f t="shared" si="24"/>
        <v>0.40809443507588539</v>
      </c>
      <c r="L287" s="2">
        <f>IFERROR(MATCH(A287,Sheet0!A$2:A$308, 0), 0)</f>
        <v>0</v>
      </c>
      <c r="M287" s="2">
        <f>COUNTIF(L$2:L287, "&gt;"&amp;0)</f>
        <v>121</v>
      </c>
      <c r="N287" s="2">
        <f>COUNTIF(L$2:L287,"=0")</f>
        <v>165</v>
      </c>
    </row>
    <row r="288" spans="1:14" x14ac:dyDescent="0.2">
      <c r="A288" s="2" t="s">
        <v>611</v>
      </c>
      <c r="B288" s="2" t="s">
        <v>1380</v>
      </c>
      <c r="C288" s="2">
        <v>1262.8</v>
      </c>
      <c r="D288" s="2">
        <v>0</v>
      </c>
      <c r="E288" s="2" t="str">
        <f t="shared" si="20"/>
        <v>+</v>
      </c>
      <c r="F288" s="2">
        <f t="shared" si="21"/>
        <v>0.3973941368078176</v>
      </c>
      <c r="G288" s="2">
        <f t="shared" si="22"/>
        <v>0.23338048090523339</v>
      </c>
      <c r="H288" s="2">
        <f t="shared" si="23"/>
        <v>0.76661951909476667</v>
      </c>
      <c r="I288" s="2">
        <f t="shared" si="24"/>
        <v>0.41077441077441079</v>
      </c>
      <c r="L288" s="2">
        <f>IFERROR(MATCH(A288,Sheet0!A$2:A$308, 0), 0)</f>
        <v>292</v>
      </c>
      <c r="M288" s="2">
        <f>COUNTIF(L$2:L288, "&gt;"&amp;0)</f>
        <v>122</v>
      </c>
      <c r="N288" s="2">
        <f>COUNTIF(L$2:L288,"=0")</f>
        <v>165</v>
      </c>
    </row>
    <row r="289" spans="1:14" x14ac:dyDescent="0.2">
      <c r="A289" s="2" t="s">
        <v>199</v>
      </c>
      <c r="B289" s="2" t="s">
        <v>1380</v>
      </c>
      <c r="C289" s="2">
        <v>1262.8</v>
      </c>
      <c r="D289" s="2">
        <v>0</v>
      </c>
      <c r="E289" s="2" t="str">
        <f t="shared" si="20"/>
        <v>+</v>
      </c>
      <c r="F289" s="2">
        <f t="shared" si="21"/>
        <v>0.40065146579804561</v>
      </c>
      <c r="G289" s="2">
        <f t="shared" si="22"/>
        <v>0.23338048090523339</v>
      </c>
      <c r="H289" s="2">
        <f t="shared" si="23"/>
        <v>0.76661951909476667</v>
      </c>
      <c r="I289" s="2">
        <f t="shared" si="24"/>
        <v>0.41344537815126048</v>
      </c>
      <c r="L289" s="2">
        <f>IFERROR(MATCH(A289,Sheet0!A$2:A$308, 0), 0)</f>
        <v>86</v>
      </c>
      <c r="M289" s="2">
        <f>COUNTIF(L$2:L289, "&gt;"&amp;0)</f>
        <v>123</v>
      </c>
      <c r="N289" s="2">
        <f>COUNTIF(L$2:L289,"=0")</f>
        <v>165</v>
      </c>
    </row>
    <row r="290" spans="1:14" x14ac:dyDescent="0.2">
      <c r="A290" s="2" t="s">
        <v>625</v>
      </c>
      <c r="B290" s="2" t="s">
        <v>1381</v>
      </c>
      <c r="C290" s="2">
        <v>1262.2</v>
      </c>
      <c r="D290" s="2">
        <v>0</v>
      </c>
      <c r="E290" s="2" t="str">
        <f t="shared" si="20"/>
        <v>+</v>
      </c>
      <c r="F290" s="2">
        <f t="shared" si="21"/>
        <v>0.40390879478827363</v>
      </c>
      <c r="G290" s="2">
        <f t="shared" si="22"/>
        <v>0.23338048090523339</v>
      </c>
      <c r="H290" s="2">
        <f t="shared" si="23"/>
        <v>0.76661951909476667</v>
      </c>
      <c r="I290" s="2">
        <f t="shared" si="24"/>
        <v>0.41610738255033558</v>
      </c>
      <c r="L290" s="2">
        <f>IFERROR(MATCH(A290,Sheet0!A$2:A$308, 0), 0)</f>
        <v>299</v>
      </c>
      <c r="M290" s="2">
        <f>COUNTIF(L$2:L290, "&gt;"&amp;0)</f>
        <v>124</v>
      </c>
      <c r="N290" s="2">
        <f>COUNTIF(L$2:L290,"=0")</f>
        <v>165</v>
      </c>
    </row>
    <row r="291" spans="1:14" x14ac:dyDescent="0.2">
      <c r="A291" s="2" t="s">
        <v>388</v>
      </c>
      <c r="B291" s="2" t="s">
        <v>1380</v>
      </c>
      <c r="C291" s="2">
        <v>1261.8</v>
      </c>
      <c r="D291" s="2">
        <v>0</v>
      </c>
      <c r="E291" s="2" t="str">
        <f t="shared" si="20"/>
        <v>+</v>
      </c>
      <c r="F291" s="2">
        <f t="shared" si="21"/>
        <v>0.40716612377850164</v>
      </c>
      <c r="G291" s="2">
        <f t="shared" si="22"/>
        <v>0.23338048090523339</v>
      </c>
      <c r="H291" s="2">
        <f t="shared" si="23"/>
        <v>0.76661951909476667</v>
      </c>
      <c r="I291" s="2">
        <f t="shared" si="24"/>
        <v>0.41876046901172531</v>
      </c>
      <c r="L291" s="2">
        <f>IFERROR(MATCH(A291,Sheet0!A$2:A$308, 0), 0)</f>
        <v>181</v>
      </c>
      <c r="M291" s="2">
        <f>COUNTIF(L$2:L291, "&gt;"&amp;0)</f>
        <v>125</v>
      </c>
      <c r="N291" s="2">
        <f>COUNTIF(L$2:L291,"=0")</f>
        <v>165</v>
      </c>
    </row>
    <row r="292" spans="1:14" x14ac:dyDescent="0.2">
      <c r="A292" s="2" t="s">
        <v>533</v>
      </c>
      <c r="B292" s="2" t="s">
        <v>1380</v>
      </c>
      <c r="C292" s="2">
        <v>1261.2</v>
      </c>
      <c r="D292" s="2">
        <v>0</v>
      </c>
      <c r="E292" s="2" t="str">
        <f t="shared" si="20"/>
        <v>+</v>
      </c>
      <c r="F292" s="2">
        <f t="shared" si="21"/>
        <v>0.41042345276872966</v>
      </c>
      <c r="G292" s="2">
        <f t="shared" si="22"/>
        <v>0.23338048090523339</v>
      </c>
      <c r="H292" s="2">
        <f t="shared" si="23"/>
        <v>0.76661951909476667</v>
      </c>
      <c r="I292" s="2">
        <f t="shared" si="24"/>
        <v>0.42140468227424754</v>
      </c>
      <c r="L292" s="2">
        <f>IFERROR(MATCH(A292,Sheet0!A$2:A$308, 0), 0)</f>
        <v>253</v>
      </c>
      <c r="M292" s="2">
        <f>COUNTIF(L$2:L292, "&gt;"&amp;0)</f>
        <v>126</v>
      </c>
      <c r="N292" s="2">
        <f>COUNTIF(L$2:L292,"=0")</f>
        <v>165</v>
      </c>
    </row>
    <row r="293" spans="1:14" x14ac:dyDescent="0.2">
      <c r="A293" s="2" t="s">
        <v>906</v>
      </c>
      <c r="B293" s="2" t="s">
        <v>1380</v>
      </c>
      <c r="C293" s="2">
        <v>1260.5</v>
      </c>
      <c r="D293" s="2">
        <v>0</v>
      </c>
      <c r="E293" s="2" t="str">
        <f t="shared" si="20"/>
        <v>-</v>
      </c>
      <c r="F293" s="2">
        <f t="shared" si="21"/>
        <v>0.41042345276872966</v>
      </c>
      <c r="G293" s="2">
        <f t="shared" si="22"/>
        <v>0.2347949080622348</v>
      </c>
      <c r="H293" s="2">
        <f t="shared" si="23"/>
        <v>0.7652050919377652</v>
      </c>
      <c r="I293" s="2">
        <f t="shared" si="24"/>
        <v>0.42070116861435725</v>
      </c>
      <c r="L293" s="2">
        <f>IFERROR(MATCH(A293,Sheet0!A$2:A$308, 0), 0)</f>
        <v>0</v>
      </c>
      <c r="M293" s="2">
        <f>COUNTIF(L$2:L293, "&gt;"&amp;0)</f>
        <v>126</v>
      </c>
      <c r="N293" s="2">
        <f>COUNTIF(L$2:L293,"=0")</f>
        <v>166</v>
      </c>
    </row>
    <row r="294" spans="1:14" x14ac:dyDescent="0.2">
      <c r="A294" s="2" t="s">
        <v>563</v>
      </c>
      <c r="B294" s="2" t="s">
        <v>1380</v>
      </c>
      <c r="C294" s="2">
        <v>1259.4000000000001</v>
      </c>
      <c r="D294" s="2">
        <v>0</v>
      </c>
      <c r="E294" s="2" t="str">
        <f t="shared" si="20"/>
        <v>+</v>
      </c>
      <c r="F294" s="2">
        <f t="shared" si="21"/>
        <v>0.41368078175895767</v>
      </c>
      <c r="G294" s="2">
        <f t="shared" si="22"/>
        <v>0.2347949080622348</v>
      </c>
      <c r="H294" s="2">
        <f t="shared" si="23"/>
        <v>0.7652050919377652</v>
      </c>
      <c r="I294" s="2">
        <f t="shared" si="24"/>
        <v>0.42333333333333339</v>
      </c>
      <c r="L294" s="2">
        <f>IFERROR(MATCH(A294,Sheet0!A$2:A$308, 0), 0)</f>
        <v>268</v>
      </c>
      <c r="M294" s="2">
        <f>COUNTIF(L$2:L294, "&gt;"&amp;0)</f>
        <v>127</v>
      </c>
      <c r="N294" s="2">
        <f>COUNTIF(L$2:L294,"=0")</f>
        <v>166</v>
      </c>
    </row>
    <row r="295" spans="1:14" x14ac:dyDescent="0.2">
      <c r="A295" s="2" t="s">
        <v>317</v>
      </c>
      <c r="B295" s="2" t="s">
        <v>1380</v>
      </c>
      <c r="C295" s="2">
        <v>1259.4000000000001</v>
      </c>
      <c r="D295" s="2">
        <v>0</v>
      </c>
      <c r="E295" s="2" t="str">
        <f t="shared" si="20"/>
        <v>+</v>
      </c>
      <c r="F295" s="2">
        <f t="shared" si="21"/>
        <v>0.41693811074918569</v>
      </c>
      <c r="G295" s="2">
        <f t="shared" si="22"/>
        <v>0.2347949080622348</v>
      </c>
      <c r="H295" s="2">
        <f t="shared" si="23"/>
        <v>0.7652050919377652</v>
      </c>
      <c r="I295" s="2">
        <f t="shared" si="24"/>
        <v>0.42595673876871881</v>
      </c>
      <c r="L295" s="2">
        <f>IFERROR(MATCH(A295,Sheet0!A$2:A$308, 0), 0)</f>
        <v>145</v>
      </c>
      <c r="M295" s="2">
        <f>COUNTIF(L$2:L295, "&gt;"&amp;0)</f>
        <v>128</v>
      </c>
      <c r="N295" s="2">
        <f>COUNTIF(L$2:L295,"=0")</f>
        <v>166</v>
      </c>
    </row>
    <row r="296" spans="1:14" x14ac:dyDescent="0.2">
      <c r="A296" s="2" t="s">
        <v>561</v>
      </c>
      <c r="B296" s="2" t="s">
        <v>1381</v>
      </c>
      <c r="C296" s="2">
        <v>1259.2</v>
      </c>
      <c r="D296" s="2">
        <v>0</v>
      </c>
      <c r="E296" s="2" t="str">
        <f t="shared" si="20"/>
        <v>+</v>
      </c>
      <c r="F296" s="2">
        <f t="shared" si="21"/>
        <v>0.4201954397394137</v>
      </c>
      <c r="G296" s="2">
        <f t="shared" si="22"/>
        <v>0.2347949080622348</v>
      </c>
      <c r="H296" s="2">
        <f t="shared" si="23"/>
        <v>0.7652050919377652</v>
      </c>
      <c r="I296" s="2">
        <f t="shared" si="24"/>
        <v>0.4285714285714286</v>
      </c>
      <c r="L296" s="2">
        <f>IFERROR(MATCH(A296,Sheet0!A$2:A$308, 0), 0)</f>
        <v>267</v>
      </c>
      <c r="M296" s="2">
        <f>COUNTIF(L$2:L296, "&gt;"&amp;0)</f>
        <v>129</v>
      </c>
      <c r="N296" s="2">
        <f>COUNTIF(L$2:L296,"=0")</f>
        <v>166</v>
      </c>
    </row>
    <row r="297" spans="1:14" x14ac:dyDescent="0.2">
      <c r="A297" s="2" t="s">
        <v>354</v>
      </c>
      <c r="B297" s="2" t="s">
        <v>1380</v>
      </c>
      <c r="C297" s="2">
        <v>1259.0999999999999</v>
      </c>
      <c r="D297" s="2">
        <v>0</v>
      </c>
      <c r="E297" s="2" t="str">
        <f t="shared" si="20"/>
        <v>+</v>
      </c>
      <c r="F297" s="2">
        <f t="shared" si="21"/>
        <v>0.42345276872964172</v>
      </c>
      <c r="G297" s="2">
        <f t="shared" si="22"/>
        <v>0.2347949080622348</v>
      </c>
      <c r="H297" s="2">
        <f t="shared" si="23"/>
        <v>0.7652050919377652</v>
      </c>
      <c r="I297" s="2">
        <f t="shared" si="24"/>
        <v>0.43117744610281927</v>
      </c>
      <c r="L297" s="2">
        <f>IFERROR(MATCH(A297,Sheet0!A$2:A$308, 0), 0)</f>
        <v>164</v>
      </c>
      <c r="M297" s="2">
        <f>COUNTIF(L$2:L297, "&gt;"&amp;0)</f>
        <v>130</v>
      </c>
      <c r="N297" s="2">
        <f>COUNTIF(L$2:L297,"=0")</f>
        <v>166</v>
      </c>
    </row>
    <row r="298" spans="1:14" x14ac:dyDescent="0.2">
      <c r="A298" s="2" t="s">
        <v>885</v>
      </c>
      <c r="B298" s="2" t="s">
        <v>1380</v>
      </c>
      <c r="C298" s="2">
        <v>1258.9000000000001</v>
      </c>
      <c r="D298" s="2">
        <v>0</v>
      </c>
      <c r="E298" s="2" t="str">
        <f t="shared" si="20"/>
        <v>-</v>
      </c>
      <c r="F298" s="2">
        <f t="shared" si="21"/>
        <v>0.42345276872964172</v>
      </c>
      <c r="G298" s="2">
        <f t="shared" si="22"/>
        <v>0.23620933521923621</v>
      </c>
      <c r="H298" s="2">
        <f t="shared" si="23"/>
        <v>0.76379066478076374</v>
      </c>
      <c r="I298" s="2">
        <f t="shared" si="24"/>
        <v>0.43046357615894043</v>
      </c>
      <c r="L298" s="2">
        <f>IFERROR(MATCH(A298,Sheet0!A$2:A$308, 0), 0)</f>
        <v>0</v>
      </c>
      <c r="M298" s="2">
        <f>COUNTIF(L$2:L298, "&gt;"&amp;0)</f>
        <v>130</v>
      </c>
      <c r="N298" s="2">
        <f>COUNTIF(L$2:L298,"=0")</f>
        <v>167</v>
      </c>
    </row>
    <row r="299" spans="1:14" x14ac:dyDescent="0.2">
      <c r="A299" s="2" t="s">
        <v>321</v>
      </c>
      <c r="B299" s="2" t="s">
        <v>1380</v>
      </c>
      <c r="C299" s="2">
        <v>1258.7</v>
      </c>
      <c r="D299" s="2">
        <v>0</v>
      </c>
      <c r="E299" s="2" t="str">
        <f t="shared" si="20"/>
        <v>+</v>
      </c>
      <c r="F299" s="2">
        <f t="shared" si="21"/>
        <v>0.42671009771986973</v>
      </c>
      <c r="G299" s="2">
        <f t="shared" si="22"/>
        <v>0.23620933521923621</v>
      </c>
      <c r="H299" s="2">
        <f t="shared" si="23"/>
        <v>0.76379066478076374</v>
      </c>
      <c r="I299" s="2">
        <f t="shared" si="24"/>
        <v>0.43305785123966939</v>
      </c>
      <c r="L299" s="2">
        <f>IFERROR(MATCH(A299,Sheet0!A$2:A$308, 0), 0)</f>
        <v>147</v>
      </c>
      <c r="M299" s="2">
        <f>COUNTIF(L$2:L299, "&gt;"&amp;0)</f>
        <v>131</v>
      </c>
      <c r="N299" s="2">
        <f>COUNTIF(L$2:L299,"=0")</f>
        <v>167</v>
      </c>
    </row>
    <row r="300" spans="1:14" x14ac:dyDescent="0.2">
      <c r="A300" s="2" t="s">
        <v>1221</v>
      </c>
      <c r="B300" s="2" t="s">
        <v>1380</v>
      </c>
      <c r="C300" s="2">
        <v>1257.7</v>
      </c>
      <c r="D300" s="2">
        <v>0</v>
      </c>
      <c r="E300" s="2" t="str">
        <f t="shared" si="20"/>
        <v>-</v>
      </c>
      <c r="F300" s="2">
        <f t="shared" si="21"/>
        <v>0.42671009771986973</v>
      </c>
      <c r="G300" s="2">
        <f t="shared" si="22"/>
        <v>0.23762376237623761</v>
      </c>
      <c r="H300" s="2">
        <f t="shared" si="23"/>
        <v>0.76237623762376239</v>
      </c>
      <c r="I300" s="2">
        <f t="shared" si="24"/>
        <v>0.43234323432343236</v>
      </c>
      <c r="L300" s="2">
        <f>IFERROR(MATCH(A300,Sheet0!A$2:A$308, 0), 0)</f>
        <v>0</v>
      </c>
      <c r="M300" s="2">
        <f>COUNTIF(L$2:L300, "&gt;"&amp;0)</f>
        <v>131</v>
      </c>
      <c r="N300" s="2">
        <f>COUNTIF(L$2:L300,"=0")</f>
        <v>168</v>
      </c>
    </row>
    <row r="301" spans="1:14" x14ac:dyDescent="0.2">
      <c r="A301" s="2" t="s">
        <v>517</v>
      </c>
      <c r="B301" s="2" t="s">
        <v>1380</v>
      </c>
      <c r="C301" s="2">
        <v>1257.5999999999999</v>
      </c>
      <c r="D301" s="2">
        <v>0</v>
      </c>
      <c r="E301" s="2" t="str">
        <f t="shared" si="20"/>
        <v>+</v>
      </c>
      <c r="F301" s="2">
        <f t="shared" si="21"/>
        <v>0.42996742671009774</v>
      </c>
      <c r="G301" s="2">
        <f t="shared" si="22"/>
        <v>0.23762376237623761</v>
      </c>
      <c r="H301" s="2">
        <f t="shared" si="23"/>
        <v>0.76237623762376239</v>
      </c>
      <c r="I301" s="2">
        <f t="shared" si="24"/>
        <v>0.43492586490939045</v>
      </c>
      <c r="L301" s="2">
        <f>IFERROR(MATCH(A301,Sheet0!A$2:A$308, 0), 0)</f>
        <v>244</v>
      </c>
      <c r="M301" s="2">
        <f>COUNTIF(L$2:L301, "&gt;"&amp;0)</f>
        <v>132</v>
      </c>
      <c r="N301" s="2">
        <f>COUNTIF(L$2:L301,"=0")</f>
        <v>168</v>
      </c>
    </row>
    <row r="302" spans="1:14" x14ac:dyDescent="0.2">
      <c r="A302" s="2" t="s">
        <v>155</v>
      </c>
      <c r="B302" s="2" t="s">
        <v>1381</v>
      </c>
      <c r="C302" s="2">
        <v>1256.5</v>
      </c>
      <c r="D302" s="2">
        <v>0</v>
      </c>
      <c r="E302" s="2" t="str">
        <f t="shared" si="20"/>
        <v>+</v>
      </c>
      <c r="F302" s="2">
        <f t="shared" si="21"/>
        <v>0.43322475570032576</v>
      </c>
      <c r="G302" s="2">
        <f t="shared" si="22"/>
        <v>0.23762376237623761</v>
      </c>
      <c r="H302" s="2">
        <f t="shared" si="23"/>
        <v>0.76237623762376239</v>
      </c>
      <c r="I302" s="2">
        <f t="shared" si="24"/>
        <v>0.4375</v>
      </c>
      <c r="L302" s="2">
        <f>IFERROR(MATCH(A302,Sheet0!A$2:A$308, 0), 0)</f>
        <v>65</v>
      </c>
      <c r="M302" s="2">
        <f>COUNTIF(L$2:L302, "&gt;"&amp;0)</f>
        <v>133</v>
      </c>
      <c r="N302" s="2">
        <f>COUNTIF(L$2:L302,"=0")</f>
        <v>168</v>
      </c>
    </row>
    <row r="303" spans="1:14" x14ac:dyDescent="0.2">
      <c r="A303" s="2" t="s">
        <v>971</v>
      </c>
      <c r="B303" s="2" t="s">
        <v>1380</v>
      </c>
      <c r="C303" s="2">
        <v>1256.5</v>
      </c>
      <c r="D303" s="2">
        <v>0</v>
      </c>
      <c r="E303" s="2" t="str">
        <f t="shared" si="20"/>
        <v>-</v>
      </c>
      <c r="F303" s="2">
        <f t="shared" si="21"/>
        <v>0.43322475570032576</v>
      </c>
      <c r="G303" s="2">
        <f t="shared" si="22"/>
        <v>0.23903818953323905</v>
      </c>
      <c r="H303" s="2">
        <f t="shared" si="23"/>
        <v>0.76096181046676092</v>
      </c>
      <c r="I303" s="2">
        <f t="shared" si="24"/>
        <v>0.43678160919540227</v>
      </c>
      <c r="L303" s="2">
        <f>IFERROR(MATCH(A303,Sheet0!A$2:A$308, 0), 0)</f>
        <v>0</v>
      </c>
      <c r="M303" s="2">
        <f>COUNTIF(L$2:L303, "&gt;"&amp;0)</f>
        <v>133</v>
      </c>
      <c r="N303" s="2">
        <f>COUNTIF(L$2:L303,"=0")</f>
        <v>169</v>
      </c>
    </row>
    <row r="304" spans="1:14" x14ac:dyDescent="0.2">
      <c r="A304" s="2" t="s">
        <v>88</v>
      </c>
      <c r="B304" s="2" t="s">
        <v>1380</v>
      </c>
      <c r="C304" s="2">
        <v>1255.5999999999999</v>
      </c>
      <c r="D304" s="2">
        <v>0</v>
      </c>
      <c r="E304" s="2" t="str">
        <f t="shared" si="20"/>
        <v>+</v>
      </c>
      <c r="F304" s="2">
        <f t="shared" si="21"/>
        <v>0.43648208469055377</v>
      </c>
      <c r="G304" s="2">
        <f t="shared" si="22"/>
        <v>0.23903818953323905</v>
      </c>
      <c r="H304" s="2">
        <f t="shared" si="23"/>
        <v>0.76096181046676092</v>
      </c>
      <c r="I304" s="2">
        <f t="shared" si="24"/>
        <v>0.43934426229508194</v>
      </c>
      <c r="L304" s="2">
        <f>IFERROR(MATCH(A304,Sheet0!A$2:A$308, 0), 0)</f>
        <v>32</v>
      </c>
      <c r="M304" s="2">
        <f>COUNTIF(L$2:L304, "&gt;"&amp;0)</f>
        <v>134</v>
      </c>
      <c r="N304" s="2">
        <f>COUNTIF(L$2:L304,"=0")</f>
        <v>169</v>
      </c>
    </row>
    <row r="305" spans="1:14" x14ac:dyDescent="0.2">
      <c r="A305" s="2" t="s">
        <v>896</v>
      </c>
      <c r="B305" s="2" t="s">
        <v>1382</v>
      </c>
      <c r="C305" s="2">
        <v>1254.8</v>
      </c>
      <c r="D305" s="2">
        <v>0</v>
      </c>
      <c r="E305" s="2" t="str">
        <f t="shared" si="20"/>
        <v>-</v>
      </c>
      <c r="F305" s="2">
        <f t="shared" si="21"/>
        <v>0.43648208469055377</v>
      </c>
      <c r="G305" s="2">
        <f t="shared" si="22"/>
        <v>0.24045261669024046</v>
      </c>
      <c r="H305" s="2">
        <f t="shared" si="23"/>
        <v>0.75954738330975957</v>
      </c>
      <c r="I305" s="2">
        <f t="shared" si="24"/>
        <v>0.43862520458265147</v>
      </c>
      <c r="L305" s="2">
        <f>IFERROR(MATCH(A305,Sheet0!A$2:A$308, 0), 0)</f>
        <v>0</v>
      </c>
      <c r="M305" s="2">
        <f>COUNTIF(L$2:L305, "&gt;"&amp;0)</f>
        <v>134</v>
      </c>
      <c r="N305" s="2">
        <f>COUNTIF(L$2:L305,"=0")</f>
        <v>170</v>
      </c>
    </row>
    <row r="306" spans="1:14" x14ac:dyDescent="0.2">
      <c r="A306" s="2" t="s">
        <v>924</v>
      </c>
      <c r="B306" s="2" t="s">
        <v>1381</v>
      </c>
      <c r="C306" s="2">
        <v>1254.0999999999999</v>
      </c>
      <c r="D306" s="2">
        <v>0</v>
      </c>
      <c r="E306" s="2" t="str">
        <f t="shared" si="20"/>
        <v>-</v>
      </c>
      <c r="F306" s="2">
        <f t="shared" si="21"/>
        <v>0.43648208469055377</v>
      </c>
      <c r="G306" s="2">
        <f t="shared" si="22"/>
        <v>0.24186704384724186</v>
      </c>
      <c r="H306" s="2">
        <f t="shared" si="23"/>
        <v>0.75813295615275811</v>
      </c>
      <c r="I306" s="2">
        <f t="shared" si="24"/>
        <v>0.4379084967320262</v>
      </c>
      <c r="L306" s="2">
        <f>IFERROR(MATCH(A306,Sheet0!A$2:A$308, 0), 0)</f>
        <v>0</v>
      </c>
      <c r="M306" s="2">
        <f>COUNTIF(L$2:L306, "&gt;"&amp;0)</f>
        <v>134</v>
      </c>
      <c r="N306" s="2">
        <f>COUNTIF(L$2:L306,"=0")</f>
        <v>171</v>
      </c>
    </row>
    <row r="307" spans="1:14" x14ac:dyDescent="0.2">
      <c r="A307" s="2" t="s">
        <v>1224</v>
      </c>
      <c r="B307" s="2" t="s">
        <v>1380</v>
      </c>
      <c r="C307" s="2">
        <v>1253.5999999999999</v>
      </c>
      <c r="D307" s="2">
        <v>0</v>
      </c>
      <c r="E307" s="2" t="str">
        <f t="shared" si="20"/>
        <v>-</v>
      </c>
      <c r="F307" s="2">
        <f t="shared" si="21"/>
        <v>0.43648208469055377</v>
      </c>
      <c r="G307" s="2">
        <f t="shared" si="22"/>
        <v>0.24328147100424327</v>
      </c>
      <c r="H307" s="2">
        <f t="shared" si="23"/>
        <v>0.75671852899575676</v>
      </c>
      <c r="I307" s="2">
        <f t="shared" si="24"/>
        <v>0.43719412724306694</v>
      </c>
      <c r="L307" s="2">
        <f>IFERROR(MATCH(A307,Sheet0!A$2:A$308, 0), 0)</f>
        <v>0</v>
      </c>
      <c r="M307" s="2">
        <f>COUNTIF(L$2:L307, "&gt;"&amp;0)</f>
        <v>134</v>
      </c>
      <c r="N307" s="2">
        <f>COUNTIF(L$2:L307,"=0")</f>
        <v>172</v>
      </c>
    </row>
    <row r="308" spans="1:14" x14ac:dyDescent="0.2">
      <c r="A308" s="2" t="s">
        <v>791</v>
      </c>
      <c r="B308" s="2" t="s">
        <v>1381</v>
      </c>
      <c r="C308" s="2">
        <v>1252.8</v>
      </c>
      <c r="D308" s="2">
        <v>0</v>
      </c>
      <c r="E308" s="2" t="str">
        <f t="shared" si="20"/>
        <v>-</v>
      </c>
      <c r="F308" s="2">
        <f t="shared" si="21"/>
        <v>0.43648208469055377</v>
      </c>
      <c r="G308" s="2">
        <f t="shared" si="22"/>
        <v>0.24469589816124471</v>
      </c>
      <c r="H308" s="2">
        <f t="shared" si="23"/>
        <v>0.75530410183875529</v>
      </c>
      <c r="I308" s="2">
        <f t="shared" si="24"/>
        <v>0.43648208469055377</v>
      </c>
      <c r="L308" s="2">
        <f>IFERROR(MATCH(A308,Sheet0!A$2:A$308, 0), 0)</f>
        <v>0</v>
      </c>
      <c r="M308" s="2">
        <f>COUNTIF(L$2:L308, "&gt;"&amp;0)</f>
        <v>134</v>
      </c>
      <c r="N308" s="2">
        <f>COUNTIF(L$2:L308,"=0")</f>
        <v>173</v>
      </c>
    </row>
    <row r="309" spans="1:14" x14ac:dyDescent="0.2">
      <c r="A309" s="2" t="s">
        <v>290</v>
      </c>
      <c r="B309" s="2" t="s">
        <v>1380</v>
      </c>
      <c r="C309" s="2">
        <v>1252.7</v>
      </c>
      <c r="D309" s="2">
        <v>0</v>
      </c>
      <c r="E309" s="2" t="str">
        <f t="shared" si="20"/>
        <v>+</v>
      </c>
      <c r="F309" s="2">
        <f t="shared" si="21"/>
        <v>0.43973941368078173</v>
      </c>
      <c r="G309" s="2">
        <f t="shared" si="22"/>
        <v>0.24469589816124471</v>
      </c>
      <c r="H309" s="2">
        <f t="shared" si="23"/>
        <v>0.75530410183875529</v>
      </c>
      <c r="I309" s="2">
        <f t="shared" si="24"/>
        <v>0.43902439024390244</v>
      </c>
      <c r="L309" s="2">
        <f>IFERROR(MATCH(A309,Sheet0!A$2:A$308, 0), 0)</f>
        <v>130</v>
      </c>
      <c r="M309" s="2">
        <f>COUNTIF(L$2:L309, "&gt;"&amp;0)</f>
        <v>135</v>
      </c>
      <c r="N309" s="2">
        <f>COUNTIF(L$2:L309,"=0")</f>
        <v>173</v>
      </c>
    </row>
    <row r="310" spans="1:14" x14ac:dyDescent="0.2">
      <c r="A310" s="2" t="s">
        <v>352</v>
      </c>
      <c r="B310" s="2" t="s">
        <v>1380</v>
      </c>
      <c r="C310" s="2">
        <v>1252.0999999999999</v>
      </c>
      <c r="D310" s="2">
        <v>0</v>
      </c>
      <c r="E310" s="2" t="str">
        <f t="shared" si="20"/>
        <v>+</v>
      </c>
      <c r="F310" s="2">
        <f t="shared" si="21"/>
        <v>0.44299674267100975</v>
      </c>
      <c r="G310" s="2">
        <f t="shared" si="22"/>
        <v>0.24469589816124471</v>
      </c>
      <c r="H310" s="2">
        <f t="shared" si="23"/>
        <v>0.75530410183875529</v>
      </c>
      <c r="I310" s="2">
        <f t="shared" si="24"/>
        <v>0.44155844155844159</v>
      </c>
      <c r="L310" s="2">
        <f>IFERROR(MATCH(A310,Sheet0!A$2:A$308, 0), 0)</f>
        <v>163</v>
      </c>
      <c r="M310" s="2">
        <f>COUNTIF(L$2:L310, "&gt;"&amp;0)</f>
        <v>136</v>
      </c>
      <c r="N310" s="2">
        <f>COUNTIF(L$2:L310,"=0")</f>
        <v>173</v>
      </c>
    </row>
    <row r="311" spans="1:14" x14ac:dyDescent="0.2">
      <c r="A311" s="2" t="s">
        <v>1089</v>
      </c>
      <c r="B311" s="2" t="s">
        <v>1381</v>
      </c>
      <c r="C311" s="2">
        <v>1252</v>
      </c>
      <c r="D311" s="2">
        <v>0</v>
      </c>
      <c r="E311" s="2" t="str">
        <f t="shared" si="20"/>
        <v>-</v>
      </c>
      <c r="F311" s="2">
        <f t="shared" si="21"/>
        <v>0.44299674267100975</v>
      </c>
      <c r="G311" s="2">
        <f t="shared" si="22"/>
        <v>0.24611032531824611</v>
      </c>
      <c r="H311" s="2">
        <f t="shared" si="23"/>
        <v>0.75388967468175383</v>
      </c>
      <c r="I311" s="2">
        <f t="shared" si="24"/>
        <v>0.44084278768233387</v>
      </c>
      <c r="L311" s="2">
        <f>IFERROR(MATCH(A311,Sheet0!A$2:A$308, 0), 0)</f>
        <v>0</v>
      </c>
      <c r="M311" s="2">
        <f>COUNTIF(L$2:L311, "&gt;"&amp;0)</f>
        <v>136</v>
      </c>
      <c r="N311" s="2">
        <f>COUNTIF(L$2:L311,"=0")</f>
        <v>174</v>
      </c>
    </row>
    <row r="312" spans="1:14" x14ac:dyDescent="0.2">
      <c r="A312" s="2" t="s">
        <v>1125</v>
      </c>
      <c r="B312" s="2" t="s">
        <v>1383</v>
      </c>
      <c r="C312" s="2">
        <v>1251.5999999999999</v>
      </c>
      <c r="D312" s="2">
        <v>0</v>
      </c>
      <c r="E312" s="2" t="str">
        <f t="shared" si="20"/>
        <v>-</v>
      </c>
      <c r="F312" s="2">
        <f t="shared" si="21"/>
        <v>0.44299674267100975</v>
      </c>
      <c r="G312" s="2">
        <f t="shared" si="22"/>
        <v>0.24752475247524752</v>
      </c>
      <c r="H312" s="2">
        <f t="shared" si="23"/>
        <v>0.75247524752475248</v>
      </c>
      <c r="I312" s="2">
        <f t="shared" si="24"/>
        <v>0.44012944983818769</v>
      </c>
      <c r="L312" s="2">
        <f>IFERROR(MATCH(A312,Sheet0!A$2:A$308, 0), 0)</f>
        <v>0</v>
      </c>
      <c r="M312" s="2">
        <f>COUNTIF(L$2:L312, "&gt;"&amp;0)</f>
        <v>136</v>
      </c>
      <c r="N312" s="2">
        <f>COUNTIF(L$2:L312,"=0")</f>
        <v>175</v>
      </c>
    </row>
    <row r="313" spans="1:14" x14ac:dyDescent="0.2">
      <c r="A313" s="2" t="s">
        <v>346</v>
      </c>
      <c r="B313" s="2" t="s">
        <v>1382</v>
      </c>
      <c r="C313" s="2">
        <v>1251.2</v>
      </c>
      <c r="D313" s="2">
        <v>0</v>
      </c>
      <c r="E313" s="2" t="str">
        <f t="shared" si="20"/>
        <v>+</v>
      </c>
      <c r="F313" s="2">
        <f t="shared" si="21"/>
        <v>0.44625407166123776</v>
      </c>
      <c r="G313" s="2">
        <f t="shared" si="22"/>
        <v>0.24752475247524752</v>
      </c>
      <c r="H313" s="2">
        <f t="shared" si="23"/>
        <v>0.75247524752475248</v>
      </c>
      <c r="I313" s="2">
        <f t="shared" si="24"/>
        <v>0.44264943457189015</v>
      </c>
      <c r="L313" s="2">
        <f>IFERROR(MATCH(A313,Sheet0!A$2:A$308, 0), 0)</f>
        <v>160</v>
      </c>
      <c r="M313" s="2">
        <f>COUNTIF(L$2:L313, "&gt;"&amp;0)</f>
        <v>137</v>
      </c>
      <c r="N313" s="2">
        <f>COUNTIF(L$2:L313,"=0")</f>
        <v>175</v>
      </c>
    </row>
    <row r="314" spans="1:14" x14ac:dyDescent="0.2">
      <c r="A314" s="2" t="s">
        <v>380</v>
      </c>
      <c r="B314" s="2" t="s">
        <v>1380</v>
      </c>
      <c r="C314" s="2">
        <v>1250.8</v>
      </c>
      <c r="D314" s="2">
        <v>0</v>
      </c>
      <c r="E314" s="2" t="str">
        <f t="shared" si="20"/>
        <v>+</v>
      </c>
      <c r="F314" s="2">
        <f t="shared" si="21"/>
        <v>0.44951140065146578</v>
      </c>
      <c r="G314" s="2">
        <f t="shared" si="22"/>
        <v>0.24752475247524752</v>
      </c>
      <c r="H314" s="2">
        <f t="shared" si="23"/>
        <v>0.75247524752475248</v>
      </c>
      <c r="I314" s="2">
        <f t="shared" si="24"/>
        <v>0.44516129032258062</v>
      </c>
      <c r="L314" s="2">
        <f>IFERROR(MATCH(A314,Sheet0!A$2:A$308, 0), 0)</f>
        <v>177</v>
      </c>
      <c r="M314" s="2">
        <f>COUNTIF(L$2:L314, "&gt;"&amp;0)</f>
        <v>138</v>
      </c>
      <c r="N314" s="2">
        <f>COUNTIF(L$2:L314,"=0")</f>
        <v>175</v>
      </c>
    </row>
    <row r="315" spans="1:14" x14ac:dyDescent="0.2">
      <c r="A315" s="2" t="s">
        <v>705</v>
      </c>
      <c r="B315" s="2" t="s">
        <v>1380</v>
      </c>
      <c r="C315" s="2">
        <v>1250.5999999999999</v>
      </c>
      <c r="D315" s="2">
        <v>0</v>
      </c>
      <c r="E315" s="2" t="str">
        <f t="shared" si="20"/>
        <v>-</v>
      </c>
      <c r="F315" s="2">
        <f t="shared" si="21"/>
        <v>0.44951140065146578</v>
      </c>
      <c r="G315" s="2">
        <f t="shared" si="22"/>
        <v>0.24893917963224893</v>
      </c>
      <c r="H315" s="2">
        <f t="shared" si="23"/>
        <v>0.75106082036775113</v>
      </c>
      <c r="I315" s="2">
        <f t="shared" si="24"/>
        <v>0.44444444444444442</v>
      </c>
      <c r="L315" s="2">
        <f>IFERROR(MATCH(A315,Sheet0!A$2:A$308, 0), 0)</f>
        <v>0</v>
      </c>
      <c r="M315" s="2">
        <f>COUNTIF(L$2:L315, "&gt;"&amp;0)</f>
        <v>138</v>
      </c>
      <c r="N315" s="2">
        <f>COUNTIF(L$2:L315,"=0")</f>
        <v>176</v>
      </c>
    </row>
    <row r="316" spans="1:14" x14ac:dyDescent="0.2">
      <c r="A316" s="2" t="s">
        <v>578</v>
      </c>
      <c r="B316" s="2" t="s">
        <v>1380</v>
      </c>
      <c r="C316" s="2">
        <v>1250.5</v>
      </c>
      <c r="D316" s="2">
        <v>0</v>
      </c>
      <c r="E316" s="2" t="str">
        <f t="shared" si="20"/>
        <v>+</v>
      </c>
      <c r="F316" s="2">
        <f t="shared" si="21"/>
        <v>0.45276872964169379</v>
      </c>
      <c r="G316" s="2">
        <f t="shared" si="22"/>
        <v>0.24893917963224893</v>
      </c>
      <c r="H316" s="2">
        <f t="shared" si="23"/>
        <v>0.75106082036775113</v>
      </c>
      <c r="I316" s="2">
        <f t="shared" si="24"/>
        <v>0.4469453376205787</v>
      </c>
      <c r="L316" s="2">
        <f>IFERROR(MATCH(A316,Sheet0!A$2:A$308, 0), 0)</f>
        <v>276</v>
      </c>
      <c r="M316" s="2">
        <f>COUNTIF(L$2:L316, "&gt;"&amp;0)</f>
        <v>139</v>
      </c>
      <c r="N316" s="2">
        <f>COUNTIF(L$2:L316,"=0")</f>
        <v>176</v>
      </c>
    </row>
    <row r="317" spans="1:14" x14ac:dyDescent="0.2">
      <c r="A317" s="2" t="s">
        <v>306</v>
      </c>
      <c r="B317" s="2" t="s">
        <v>1380</v>
      </c>
      <c r="C317" s="2">
        <v>1250.5</v>
      </c>
      <c r="D317" s="2">
        <v>0</v>
      </c>
      <c r="E317" s="2" t="str">
        <f t="shared" si="20"/>
        <v>+</v>
      </c>
      <c r="F317" s="2">
        <f t="shared" si="21"/>
        <v>0.4560260586319218</v>
      </c>
      <c r="G317" s="2">
        <f t="shared" si="22"/>
        <v>0.24893917963224893</v>
      </c>
      <c r="H317" s="2">
        <f t="shared" si="23"/>
        <v>0.75106082036775113</v>
      </c>
      <c r="I317" s="2">
        <f t="shared" si="24"/>
        <v>0.449438202247191</v>
      </c>
      <c r="L317" s="2">
        <f>IFERROR(MATCH(A317,Sheet0!A$2:A$308, 0), 0)</f>
        <v>138</v>
      </c>
      <c r="M317" s="2">
        <f>COUNTIF(L$2:L317, "&gt;"&amp;0)</f>
        <v>140</v>
      </c>
      <c r="N317" s="2">
        <f>COUNTIF(L$2:L317,"=0")</f>
        <v>176</v>
      </c>
    </row>
    <row r="318" spans="1:14" x14ac:dyDescent="0.2">
      <c r="A318" s="2" t="s">
        <v>53</v>
      </c>
      <c r="B318" s="2" t="s">
        <v>1382</v>
      </c>
      <c r="C318" s="2">
        <v>1250.2</v>
      </c>
      <c r="D318" s="2">
        <v>0</v>
      </c>
      <c r="E318" s="2" t="str">
        <f t="shared" si="20"/>
        <v>+</v>
      </c>
      <c r="F318" s="2">
        <f t="shared" si="21"/>
        <v>0.45928338762214982</v>
      </c>
      <c r="G318" s="2">
        <f t="shared" si="22"/>
        <v>0.24893917963224893</v>
      </c>
      <c r="H318" s="2">
        <f t="shared" si="23"/>
        <v>0.75106082036775113</v>
      </c>
      <c r="I318" s="2">
        <f t="shared" si="24"/>
        <v>0.45192307692307693</v>
      </c>
      <c r="L318" s="2">
        <f>IFERROR(MATCH(A318,Sheet0!A$2:A$308, 0), 0)</f>
        <v>18</v>
      </c>
      <c r="M318" s="2">
        <f>COUNTIF(L$2:L318, "&gt;"&amp;0)</f>
        <v>141</v>
      </c>
      <c r="N318" s="2">
        <f>COUNTIF(L$2:L318,"=0")</f>
        <v>176</v>
      </c>
    </row>
    <row r="319" spans="1:14" x14ac:dyDescent="0.2">
      <c r="A319" s="2" t="s">
        <v>1277</v>
      </c>
      <c r="B319" s="2" t="s">
        <v>1380</v>
      </c>
      <c r="C319" s="2">
        <v>1250.0999999999999</v>
      </c>
      <c r="D319" s="2">
        <v>0</v>
      </c>
      <c r="E319" s="2" t="str">
        <f t="shared" si="20"/>
        <v>-</v>
      </c>
      <c r="F319" s="2">
        <f t="shared" si="21"/>
        <v>0.45928338762214982</v>
      </c>
      <c r="G319" s="2">
        <f t="shared" si="22"/>
        <v>0.25035360678925034</v>
      </c>
      <c r="H319" s="2">
        <f t="shared" si="23"/>
        <v>0.74964639321074966</v>
      </c>
      <c r="I319" s="2">
        <f t="shared" si="24"/>
        <v>0.45119999999999999</v>
      </c>
      <c r="L319" s="2">
        <f>IFERROR(MATCH(A319,Sheet0!A$2:A$308, 0), 0)</f>
        <v>0</v>
      </c>
      <c r="M319" s="2">
        <f>COUNTIF(L$2:L319, "&gt;"&amp;0)</f>
        <v>141</v>
      </c>
      <c r="N319" s="2">
        <f>COUNTIF(L$2:L319,"=0")</f>
        <v>177</v>
      </c>
    </row>
    <row r="320" spans="1:14" x14ac:dyDescent="0.2">
      <c r="A320" s="2" t="s">
        <v>1372</v>
      </c>
      <c r="B320" s="2" t="s">
        <v>1380</v>
      </c>
      <c r="C320" s="2">
        <v>1250</v>
      </c>
      <c r="D320" s="2">
        <v>0</v>
      </c>
      <c r="E320" s="2" t="str">
        <f t="shared" si="20"/>
        <v>-</v>
      </c>
      <c r="F320" s="2">
        <f t="shared" si="21"/>
        <v>0.45928338762214982</v>
      </c>
      <c r="G320" s="2">
        <f t="shared" si="22"/>
        <v>0.25176803394625175</v>
      </c>
      <c r="H320" s="2">
        <f t="shared" si="23"/>
        <v>0.7482319660537482</v>
      </c>
      <c r="I320" s="2">
        <f t="shared" si="24"/>
        <v>0.45047923322683708</v>
      </c>
      <c r="L320" s="2">
        <f>IFERROR(MATCH(A320,Sheet0!A$2:A$308, 0), 0)</f>
        <v>0</v>
      </c>
      <c r="M320" s="2">
        <f>COUNTIF(L$2:L320, "&gt;"&amp;0)</f>
        <v>141</v>
      </c>
      <c r="N320" s="2">
        <f>COUNTIF(L$2:L320,"=0")</f>
        <v>178</v>
      </c>
    </row>
    <row r="321" spans="1:14" x14ac:dyDescent="0.2">
      <c r="A321" s="2" t="s">
        <v>170</v>
      </c>
      <c r="B321" s="2" t="s">
        <v>1380</v>
      </c>
      <c r="C321" s="2">
        <v>1249.5</v>
      </c>
      <c r="D321" s="2">
        <v>0</v>
      </c>
      <c r="E321" s="2" t="str">
        <f t="shared" si="20"/>
        <v>+</v>
      </c>
      <c r="F321" s="2">
        <f t="shared" si="21"/>
        <v>0.46254071661237783</v>
      </c>
      <c r="G321" s="2">
        <f t="shared" si="22"/>
        <v>0.25176803394625175</v>
      </c>
      <c r="H321" s="2">
        <f t="shared" si="23"/>
        <v>0.7482319660537482</v>
      </c>
      <c r="I321" s="2">
        <f t="shared" si="24"/>
        <v>0.4529505582137161</v>
      </c>
      <c r="L321" s="2">
        <f>IFERROR(MATCH(A321,Sheet0!A$2:A$308, 0), 0)</f>
        <v>72</v>
      </c>
      <c r="M321" s="2">
        <f>COUNTIF(L$2:L321, "&gt;"&amp;0)</f>
        <v>142</v>
      </c>
      <c r="N321" s="2">
        <f>COUNTIF(L$2:L321,"=0")</f>
        <v>178</v>
      </c>
    </row>
    <row r="322" spans="1:14" x14ac:dyDescent="0.2">
      <c r="A322" s="2" t="s">
        <v>412</v>
      </c>
      <c r="B322" s="2" t="s">
        <v>1380</v>
      </c>
      <c r="C322" s="2">
        <v>1249.3</v>
      </c>
      <c r="D322" s="2">
        <v>0</v>
      </c>
      <c r="E322" s="2" t="str">
        <f t="shared" si="20"/>
        <v>+</v>
      </c>
      <c r="F322" s="2">
        <f t="shared" si="21"/>
        <v>0.46579804560260585</v>
      </c>
      <c r="G322" s="2">
        <f t="shared" si="22"/>
        <v>0.25176803394625175</v>
      </c>
      <c r="H322" s="2">
        <f t="shared" si="23"/>
        <v>0.7482319660537482</v>
      </c>
      <c r="I322" s="2">
        <f t="shared" si="24"/>
        <v>0.45541401273885351</v>
      </c>
      <c r="L322" s="2">
        <f>IFERROR(MATCH(A322,Sheet0!A$2:A$308, 0), 0)</f>
        <v>193</v>
      </c>
      <c r="M322" s="2">
        <f>COUNTIF(L$2:L322, "&gt;"&amp;0)</f>
        <v>143</v>
      </c>
      <c r="N322" s="2">
        <f>COUNTIF(L$2:L322,"=0")</f>
        <v>178</v>
      </c>
    </row>
    <row r="323" spans="1:14" x14ac:dyDescent="0.2">
      <c r="A323" s="2" t="s">
        <v>106</v>
      </c>
      <c r="B323" s="2" t="s">
        <v>1380</v>
      </c>
      <c r="C323" s="2">
        <v>1249.2</v>
      </c>
      <c r="D323" s="2">
        <v>0</v>
      </c>
      <c r="E323" s="2" t="str">
        <f t="shared" ref="E323:E386" si="25">IF(L323=0, "-", "+")</f>
        <v>+</v>
      </c>
      <c r="F323" s="2">
        <f t="shared" ref="F323:F386" si="26">M323/307</f>
        <v>0.46905537459283386</v>
      </c>
      <c r="G323" s="2">
        <f t="shared" ref="G323:G386" si="27">N323/707</f>
        <v>0.25176803394625175</v>
      </c>
      <c r="H323" s="2">
        <f t="shared" ref="H323:H386" si="28">1-N323/707</f>
        <v>0.7482319660537482</v>
      </c>
      <c r="I323" s="2">
        <f t="shared" ref="I323:I386" si="29">2/(1/F323+(M323+N323)/M323)</f>
        <v>0.4578696343402226</v>
      </c>
      <c r="L323" s="2">
        <f>IFERROR(MATCH(A323,Sheet0!A$2:A$308, 0), 0)</f>
        <v>41</v>
      </c>
      <c r="M323" s="2">
        <f>COUNTIF(L$2:L323, "&gt;"&amp;0)</f>
        <v>144</v>
      </c>
      <c r="N323" s="2">
        <f>COUNTIF(L$2:L323,"=0")</f>
        <v>178</v>
      </c>
    </row>
    <row r="324" spans="1:14" x14ac:dyDescent="0.2">
      <c r="A324" s="2" t="s">
        <v>1344</v>
      </c>
      <c r="B324" s="2" t="s">
        <v>1380</v>
      </c>
      <c r="C324" s="2">
        <v>1249</v>
      </c>
      <c r="D324" s="2">
        <v>0</v>
      </c>
      <c r="E324" s="2" t="str">
        <f t="shared" si="25"/>
        <v>-</v>
      </c>
      <c r="F324" s="2">
        <f t="shared" si="26"/>
        <v>0.46905537459283386</v>
      </c>
      <c r="G324" s="2">
        <f t="shared" si="27"/>
        <v>0.25318246110325321</v>
      </c>
      <c r="H324" s="2">
        <f t="shared" si="28"/>
        <v>0.74681753889674685</v>
      </c>
      <c r="I324" s="2">
        <f t="shared" si="29"/>
        <v>0.45714285714285713</v>
      </c>
      <c r="L324" s="2">
        <f>IFERROR(MATCH(A324,Sheet0!A$2:A$308, 0), 0)</f>
        <v>0</v>
      </c>
      <c r="M324" s="2">
        <f>COUNTIF(L$2:L324, "&gt;"&amp;0)</f>
        <v>144</v>
      </c>
      <c r="N324" s="2">
        <f>COUNTIF(L$2:L324,"=0")</f>
        <v>179</v>
      </c>
    </row>
    <row r="325" spans="1:14" x14ac:dyDescent="0.2">
      <c r="A325" s="2" t="s">
        <v>1108</v>
      </c>
      <c r="B325" s="2" t="s">
        <v>1380</v>
      </c>
      <c r="C325" s="2">
        <v>1248.9000000000001</v>
      </c>
      <c r="D325" s="2">
        <v>0</v>
      </c>
      <c r="E325" s="2" t="str">
        <f t="shared" si="25"/>
        <v>-</v>
      </c>
      <c r="F325" s="2">
        <f t="shared" si="26"/>
        <v>0.46905537459283386</v>
      </c>
      <c r="G325" s="2">
        <f t="shared" si="27"/>
        <v>0.25459688826025462</v>
      </c>
      <c r="H325" s="2">
        <f t="shared" si="28"/>
        <v>0.74540311173974538</v>
      </c>
      <c r="I325" s="2">
        <f t="shared" si="29"/>
        <v>0.456418383518225</v>
      </c>
      <c r="L325" s="2">
        <f>IFERROR(MATCH(A325,Sheet0!A$2:A$308, 0), 0)</f>
        <v>0</v>
      </c>
      <c r="M325" s="2">
        <f>COUNTIF(L$2:L325, "&gt;"&amp;0)</f>
        <v>144</v>
      </c>
      <c r="N325" s="2">
        <f>COUNTIF(L$2:L325,"=0")</f>
        <v>180</v>
      </c>
    </row>
    <row r="326" spans="1:14" x14ac:dyDescent="0.2">
      <c r="A326" s="2" t="s">
        <v>634</v>
      </c>
      <c r="B326" s="2" t="s">
        <v>1383</v>
      </c>
      <c r="C326" s="2">
        <v>1248.8</v>
      </c>
      <c r="D326" s="2">
        <v>0</v>
      </c>
      <c r="E326" s="2" t="str">
        <f t="shared" si="25"/>
        <v>+</v>
      </c>
      <c r="F326" s="2">
        <f t="shared" si="26"/>
        <v>0.47231270358306188</v>
      </c>
      <c r="G326" s="2">
        <f t="shared" si="27"/>
        <v>0.25459688826025462</v>
      </c>
      <c r="H326" s="2">
        <f t="shared" si="28"/>
        <v>0.74540311173974538</v>
      </c>
      <c r="I326" s="2">
        <f t="shared" si="29"/>
        <v>0.45886075949367089</v>
      </c>
      <c r="L326" s="2">
        <f>IFERROR(MATCH(A326,Sheet0!A$2:A$308, 0), 0)</f>
        <v>303</v>
      </c>
      <c r="M326" s="2">
        <f>COUNTIF(L$2:L326, "&gt;"&amp;0)</f>
        <v>145</v>
      </c>
      <c r="N326" s="2">
        <f>COUNTIF(L$2:L326,"=0")</f>
        <v>180</v>
      </c>
    </row>
    <row r="327" spans="1:14" x14ac:dyDescent="0.2">
      <c r="A327" s="2" t="s">
        <v>940</v>
      </c>
      <c r="B327" s="2" t="s">
        <v>1382</v>
      </c>
      <c r="C327" s="2">
        <v>1248.8</v>
      </c>
      <c r="D327" s="2">
        <v>0</v>
      </c>
      <c r="E327" s="2" t="str">
        <f t="shared" si="25"/>
        <v>-</v>
      </c>
      <c r="F327" s="2">
        <f t="shared" si="26"/>
        <v>0.47231270358306188</v>
      </c>
      <c r="G327" s="2">
        <f t="shared" si="27"/>
        <v>0.25601131541725602</v>
      </c>
      <c r="H327" s="2">
        <f t="shared" si="28"/>
        <v>0.74398868458274392</v>
      </c>
      <c r="I327" s="2">
        <f t="shared" si="29"/>
        <v>0.45813586097946291</v>
      </c>
      <c r="L327" s="2">
        <f>IFERROR(MATCH(A327,Sheet0!A$2:A$308, 0), 0)</f>
        <v>0</v>
      </c>
      <c r="M327" s="2">
        <f>COUNTIF(L$2:L327, "&gt;"&amp;0)</f>
        <v>145</v>
      </c>
      <c r="N327" s="2">
        <f>COUNTIF(L$2:L327,"=0")</f>
        <v>181</v>
      </c>
    </row>
    <row r="328" spans="1:14" x14ac:dyDescent="0.2">
      <c r="A328" s="2" t="s">
        <v>92</v>
      </c>
      <c r="B328" s="2" t="s">
        <v>1380</v>
      </c>
      <c r="C328" s="2">
        <v>1248.8</v>
      </c>
      <c r="D328" s="2">
        <v>0</v>
      </c>
      <c r="E328" s="2" t="str">
        <f t="shared" si="25"/>
        <v>+</v>
      </c>
      <c r="F328" s="2">
        <f t="shared" si="26"/>
        <v>0.47557003257328989</v>
      </c>
      <c r="G328" s="2">
        <f t="shared" si="27"/>
        <v>0.25601131541725602</v>
      </c>
      <c r="H328" s="2">
        <f t="shared" si="28"/>
        <v>0.74398868458274392</v>
      </c>
      <c r="I328" s="2">
        <f t="shared" si="29"/>
        <v>0.4605678233438486</v>
      </c>
      <c r="L328" s="2">
        <f>IFERROR(MATCH(A328,Sheet0!A$2:A$308, 0), 0)</f>
        <v>34</v>
      </c>
      <c r="M328" s="2">
        <f>COUNTIF(L$2:L328, "&gt;"&amp;0)</f>
        <v>146</v>
      </c>
      <c r="N328" s="2">
        <f>COUNTIF(L$2:L328,"=0")</f>
        <v>181</v>
      </c>
    </row>
    <row r="329" spans="1:14" x14ac:dyDescent="0.2">
      <c r="A329" s="2" t="s">
        <v>384</v>
      </c>
      <c r="B329" s="2" t="s">
        <v>1380</v>
      </c>
      <c r="C329" s="2">
        <v>1248.7</v>
      </c>
      <c r="D329" s="2">
        <v>0</v>
      </c>
      <c r="E329" s="2" t="str">
        <f t="shared" si="25"/>
        <v>+</v>
      </c>
      <c r="F329" s="2">
        <f t="shared" si="26"/>
        <v>0.47882736156351791</v>
      </c>
      <c r="G329" s="2">
        <f t="shared" si="27"/>
        <v>0.25601131541725602</v>
      </c>
      <c r="H329" s="2">
        <f t="shared" si="28"/>
        <v>0.74398868458274392</v>
      </c>
      <c r="I329" s="2">
        <f t="shared" si="29"/>
        <v>0.46299212598425193</v>
      </c>
      <c r="L329" s="2">
        <f>IFERROR(MATCH(A329,Sheet0!A$2:A$308, 0), 0)</f>
        <v>179</v>
      </c>
      <c r="M329" s="2">
        <f>COUNTIF(L$2:L329, "&gt;"&amp;0)</f>
        <v>147</v>
      </c>
      <c r="N329" s="2">
        <f>COUNTIF(L$2:L329,"=0")</f>
        <v>181</v>
      </c>
    </row>
    <row r="330" spans="1:14" x14ac:dyDescent="0.2">
      <c r="A330" s="2" t="s">
        <v>131</v>
      </c>
      <c r="B330" s="2" t="s">
        <v>1380</v>
      </c>
      <c r="C330" s="2">
        <v>1248.0999999999999</v>
      </c>
      <c r="D330" s="2">
        <v>0</v>
      </c>
      <c r="E330" s="2" t="str">
        <f t="shared" si="25"/>
        <v>+</v>
      </c>
      <c r="F330" s="2">
        <f t="shared" si="26"/>
        <v>0.48208469055374592</v>
      </c>
      <c r="G330" s="2">
        <f t="shared" si="27"/>
        <v>0.25601131541725602</v>
      </c>
      <c r="H330" s="2">
        <f t="shared" si="28"/>
        <v>0.74398868458274392</v>
      </c>
      <c r="I330" s="2">
        <f t="shared" si="29"/>
        <v>0.46540880503144655</v>
      </c>
      <c r="L330" s="2">
        <f>IFERROR(MATCH(A330,Sheet0!A$2:A$308, 0), 0)</f>
        <v>53</v>
      </c>
      <c r="M330" s="2">
        <f>COUNTIF(L$2:L330, "&gt;"&amp;0)</f>
        <v>148</v>
      </c>
      <c r="N330" s="2">
        <f>COUNTIF(L$2:L330,"=0")</f>
        <v>181</v>
      </c>
    </row>
    <row r="331" spans="1:14" x14ac:dyDescent="0.2">
      <c r="A331" s="2" t="s">
        <v>1113</v>
      </c>
      <c r="B331" s="2" t="s">
        <v>1380</v>
      </c>
      <c r="C331" s="2">
        <v>1247.8</v>
      </c>
      <c r="D331" s="2">
        <v>0</v>
      </c>
      <c r="E331" s="2" t="str">
        <f t="shared" si="25"/>
        <v>-</v>
      </c>
      <c r="F331" s="2">
        <f t="shared" si="26"/>
        <v>0.48208469055374592</v>
      </c>
      <c r="G331" s="2">
        <f t="shared" si="27"/>
        <v>0.25742574257425743</v>
      </c>
      <c r="H331" s="2">
        <f t="shared" si="28"/>
        <v>0.74257425742574257</v>
      </c>
      <c r="I331" s="2">
        <f t="shared" si="29"/>
        <v>0.46467817896389324</v>
      </c>
      <c r="L331" s="2">
        <f>IFERROR(MATCH(A331,Sheet0!A$2:A$308, 0), 0)</f>
        <v>0</v>
      </c>
      <c r="M331" s="2">
        <f>COUNTIF(L$2:L331, "&gt;"&amp;0)</f>
        <v>148</v>
      </c>
      <c r="N331" s="2">
        <f>COUNTIF(L$2:L331,"=0")</f>
        <v>182</v>
      </c>
    </row>
    <row r="332" spans="1:14" x14ac:dyDescent="0.2">
      <c r="A332" s="2" t="s">
        <v>201</v>
      </c>
      <c r="B332" s="2" t="s">
        <v>1381</v>
      </c>
      <c r="C332" s="2">
        <v>1247.0999999999999</v>
      </c>
      <c r="D332" s="2">
        <v>0</v>
      </c>
      <c r="E332" s="2" t="str">
        <f t="shared" si="25"/>
        <v>+</v>
      </c>
      <c r="F332" s="2">
        <f t="shared" si="26"/>
        <v>0.48534201954397393</v>
      </c>
      <c r="G332" s="2">
        <f t="shared" si="27"/>
        <v>0.25742574257425743</v>
      </c>
      <c r="H332" s="2">
        <f t="shared" si="28"/>
        <v>0.74257425742574257</v>
      </c>
      <c r="I332" s="2">
        <f t="shared" si="29"/>
        <v>0.4670846394984326</v>
      </c>
      <c r="L332" s="2">
        <f>IFERROR(MATCH(A332,Sheet0!A$2:A$308, 0), 0)</f>
        <v>87</v>
      </c>
      <c r="M332" s="2">
        <f>COUNTIF(L$2:L332, "&gt;"&amp;0)</f>
        <v>149</v>
      </c>
      <c r="N332" s="2">
        <f>COUNTIF(L$2:L332,"=0")</f>
        <v>182</v>
      </c>
    </row>
    <row r="333" spans="1:14" x14ac:dyDescent="0.2">
      <c r="A333" s="2" t="s">
        <v>29</v>
      </c>
      <c r="B333" s="2" t="s">
        <v>1382</v>
      </c>
      <c r="C333" s="2">
        <v>1247.0999999999999</v>
      </c>
      <c r="D333" s="2">
        <v>0</v>
      </c>
      <c r="E333" s="2" t="str">
        <f t="shared" si="25"/>
        <v>+</v>
      </c>
      <c r="F333" s="2">
        <f t="shared" si="26"/>
        <v>0.48859934853420195</v>
      </c>
      <c r="G333" s="2">
        <f t="shared" si="27"/>
        <v>0.25742574257425743</v>
      </c>
      <c r="H333" s="2">
        <f t="shared" si="28"/>
        <v>0.74257425742574257</v>
      </c>
      <c r="I333" s="2">
        <f t="shared" si="29"/>
        <v>0.46948356807511737</v>
      </c>
      <c r="L333" s="2">
        <f>IFERROR(MATCH(A333,Sheet0!A$2:A$308, 0), 0)</f>
        <v>8</v>
      </c>
      <c r="M333" s="2">
        <f>COUNTIF(L$2:L333, "&gt;"&amp;0)</f>
        <v>150</v>
      </c>
      <c r="N333" s="2">
        <f>COUNTIF(L$2:L333,"=0")</f>
        <v>182</v>
      </c>
    </row>
    <row r="334" spans="1:14" x14ac:dyDescent="0.2">
      <c r="A334" s="2" t="s">
        <v>551</v>
      </c>
      <c r="B334" s="2" t="s">
        <v>1380</v>
      </c>
      <c r="C334" s="2">
        <v>1247.0999999999999</v>
      </c>
      <c r="D334" s="2">
        <v>0</v>
      </c>
      <c r="E334" s="2" t="str">
        <f t="shared" si="25"/>
        <v>+</v>
      </c>
      <c r="F334" s="2">
        <f t="shared" si="26"/>
        <v>0.49185667752442996</v>
      </c>
      <c r="G334" s="2">
        <f t="shared" si="27"/>
        <v>0.25742574257425743</v>
      </c>
      <c r="H334" s="2">
        <f t="shared" si="28"/>
        <v>0.74257425742574257</v>
      </c>
      <c r="I334" s="2">
        <f t="shared" si="29"/>
        <v>0.47187499999999999</v>
      </c>
      <c r="L334" s="2">
        <f>IFERROR(MATCH(A334,Sheet0!A$2:A$308, 0), 0)</f>
        <v>262</v>
      </c>
      <c r="M334" s="2">
        <f>COUNTIF(L$2:L334, "&gt;"&amp;0)</f>
        <v>151</v>
      </c>
      <c r="N334" s="2">
        <f>COUNTIF(L$2:L334,"=0")</f>
        <v>182</v>
      </c>
    </row>
    <row r="335" spans="1:14" x14ac:dyDescent="0.2">
      <c r="A335" s="2" t="s">
        <v>816</v>
      </c>
      <c r="B335" s="2" t="s">
        <v>1380</v>
      </c>
      <c r="C335" s="2">
        <v>1246.9000000000001</v>
      </c>
      <c r="D335" s="2">
        <v>0</v>
      </c>
      <c r="E335" s="2" t="str">
        <f t="shared" si="25"/>
        <v>-</v>
      </c>
      <c r="F335" s="2">
        <f t="shared" si="26"/>
        <v>0.49185667752442996</v>
      </c>
      <c r="G335" s="2">
        <f t="shared" si="27"/>
        <v>0.25884016973125884</v>
      </c>
      <c r="H335" s="2">
        <f t="shared" si="28"/>
        <v>0.74115983026874122</v>
      </c>
      <c r="I335" s="2">
        <f t="shared" si="29"/>
        <v>0.47113884555382213</v>
      </c>
      <c r="L335" s="2">
        <f>IFERROR(MATCH(A335,Sheet0!A$2:A$308, 0), 0)</f>
        <v>0</v>
      </c>
      <c r="M335" s="2">
        <f>COUNTIF(L$2:L335, "&gt;"&amp;0)</f>
        <v>151</v>
      </c>
      <c r="N335" s="2">
        <f>COUNTIF(L$2:L335,"=0")</f>
        <v>183</v>
      </c>
    </row>
    <row r="336" spans="1:14" x14ac:dyDescent="0.2">
      <c r="A336" s="2" t="s">
        <v>211</v>
      </c>
      <c r="B336" s="2" t="s">
        <v>1380</v>
      </c>
      <c r="C336" s="2">
        <v>1246.5</v>
      </c>
      <c r="D336" s="2">
        <v>0</v>
      </c>
      <c r="E336" s="2" t="str">
        <f t="shared" si="25"/>
        <v>+</v>
      </c>
      <c r="F336" s="2">
        <f t="shared" si="26"/>
        <v>0.49511400651465798</v>
      </c>
      <c r="G336" s="2">
        <f t="shared" si="27"/>
        <v>0.25884016973125884</v>
      </c>
      <c r="H336" s="2">
        <f t="shared" si="28"/>
        <v>0.74115983026874122</v>
      </c>
      <c r="I336" s="2">
        <f t="shared" si="29"/>
        <v>0.4735202492211838</v>
      </c>
      <c r="L336" s="2">
        <f>IFERROR(MATCH(A336,Sheet0!A$2:A$308, 0), 0)</f>
        <v>90</v>
      </c>
      <c r="M336" s="2">
        <f>COUNTIF(L$2:L336, "&gt;"&amp;0)</f>
        <v>152</v>
      </c>
      <c r="N336" s="2">
        <f>COUNTIF(L$2:L336,"=0")</f>
        <v>183</v>
      </c>
    </row>
    <row r="337" spans="1:14" x14ac:dyDescent="0.2">
      <c r="A337" s="2" t="s">
        <v>982</v>
      </c>
      <c r="B337" s="2" t="s">
        <v>1381</v>
      </c>
      <c r="C337" s="2">
        <v>1246.0999999999999</v>
      </c>
      <c r="D337" s="2">
        <v>0</v>
      </c>
      <c r="E337" s="2" t="str">
        <f t="shared" si="25"/>
        <v>-</v>
      </c>
      <c r="F337" s="2">
        <f t="shared" si="26"/>
        <v>0.49511400651465798</v>
      </c>
      <c r="G337" s="2">
        <f t="shared" si="27"/>
        <v>0.26025459688826025</v>
      </c>
      <c r="H337" s="2">
        <f t="shared" si="28"/>
        <v>0.73974540311173975</v>
      </c>
      <c r="I337" s="2">
        <f t="shared" si="29"/>
        <v>0.4727838258164852</v>
      </c>
      <c r="L337" s="2">
        <f>IFERROR(MATCH(A337,Sheet0!A$2:A$308, 0), 0)</f>
        <v>0</v>
      </c>
      <c r="M337" s="2">
        <f>COUNTIF(L$2:L337, "&gt;"&amp;0)</f>
        <v>152</v>
      </c>
      <c r="N337" s="2">
        <f>COUNTIF(L$2:L337,"=0")</f>
        <v>184</v>
      </c>
    </row>
    <row r="338" spans="1:14" x14ac:dyDescent="0.2">
      <c r="A338" s="2" t="s">
        <v>78</v>
      </c>
      <c r="B338" s="2" t="s">
        <v>1380</v>
      </c>
      <c r="C338" s="2">
        <v>1245.8</v>
      </c>
      <c r="D338" s="2">
        <v>0</v>
      </c>
      <c r="E338" s="2" t="str">
        <f t="shared" si="25"/>
        <v>+</v>
      </c>
      <c r="F338" s="2">
        <f t="shared" si="26"/>
        <v>0.49837133550488599</v>
      </c>
      <c r="G338" s="2">
        <f t="shared" si="27"/>
        <v>0.26025459688826025</v>
      </c>
      <c r="H338" s="2">
        <f t="shared" si="28"/>
        <v>0.73974540311173975</v>
      </c>
      <c r="I338" s="2">
        <f t="shared" si="29"/>
        <v>0.4751552795031056</v>
      </c>
      <c r="L338" s="2">
        <f>IFERROR(MATCH(A338,Sheet0!A$2:A$308, 0), 0)</f>
        <v>28</v>
      </c>
      <c r="M338" s="2">
        <f>COUNTIF(L$2:L338, "&gt;"&amp;0)</f>
        <v>153</v>
      </c>
      <c r="N338" s="2">
        <f>COUNTIF(L$2:L338,"=0")</f>
        <v>184</v>
      </c>
    </row>
    <row r="339" spans="1:14" x14ac:dyDescent="0.2">
      <c r="A339" s="2" t="s">
        <v>1264</v>
      </c>
      <c r="B339" s="2" t="s">
        <v>1381</v>
      </c>
      <c r="C339" s="2">
        <v>1244.9000000000001</v>
      </c>
      <c r="D339" s="2">
        <v>0</v>
      </c>
      <c r="E339" s="2" t="str">
        <f t="shared" si="25"/>
        <v>-</v>
      </c>
      <c r="F339" s="2">
        <f t="shared" si="26"/>
        <v>0.49837133550488599</v>
      </c>
      <c r="G339" s="2">
        <f t="shared" si="27"/>
        <v>0.26166902404526166</v>
      </c>
      <c r="H339" s="2">
        <f t="shared" si="28"/>
        <v>0.73833097595473829</v>
      </c>
      <c r="I339" s="2">
        <f t="shared" si="29"/>
        <v>0.47441860465116276</v>
      </c>
      <c r="L339" s="2">
        <f>IFERROR(MATCH(A339,Sheet0!A$2:A$308, 0), 0)</f>
        <v>0</v>
      </c>
      <c r="M339" s="2">
        <f>COUNTIF(L$2:L339, "&gt;"&amp;0)</f>
        <v>153</v>
      </c>
      <c r="N339" s="2">
        <f>COUNTIF(L$2:L339,"=0")</f>
        <v>185</v>
      </c>
    </row>
    <row r="340" spans="1:14" x14ac:dyDescent="0.2">
      <c r="A340" s="2" t="s">
        <v>360</v>
      </c>
      <c r="B340" s="2" t="s">
        <v>1381</v>
      </c>
      <c r="C340" s="2">
        <v>1244.9000000000001</v>
      </c>
      <c r="D340" s="2">
        <v>0</v>
      </c>
      <c r="E340" s="2" t="str">
        <f t="shared" si="25"/>
        <v>+</v>
      </c>
      <c r="F340" s="2">
        <f t="shared" si="26"/>
        <v>0.50162866449511401</v>
      </c>
      <c r="G340" s="2">
        <f t="shared" si="27"/>
        <v>0.26166902404526166</v>
      </c>
      <c r="H340" s="2">
        <f t="shared" si="28"/>
        <v>0.73833097595473829</v>
      </c>
      <c r="I340" s="2">
        <f t="shared" si="29"/>
        <v>0.47678018575851394</v>
      </c>
      <c r="L340" s="2">
        <f>IFERROR(MATCH(A340,Sheet0!A$2:A$308, 0), 0)</f>
        <v>167</v>
      </c>
      <c r="M340" s="2">
        <f>COUNTIF(L$2:L340, "&gt;"&amp;0)</f>
        <v>154</v>
      </c>
      <c r="N340" s="2">
        <f>COUNTIF(L$2:L340,"=0")</f>
        <v>185</v>
      </c>
    </row>
    <row r="341" spans="1:14" x14ac:dyDescent="0.2">
      <c r="A341" s="2" t="s">
        <v>725</v>
      </c>
      <c r="B341" s="2" t="s">
        <v>1382</v>
      </c>
      <c r="C341" s="2">
        <v>1244.8</v>
      </c>
      <c r="D341" s="2">
        <v>0</v>
      </c>
      <c r="E341" s="2" t="str">
        <f t="shared" si="25"/>
        <v>-</v>
      </c>
      <c r="F341" s="2">
        <f t="shared" si="26"/>
        <v>0.50162866449511401</v>
      </c>
      <c r="G341" s="2">
        <f t="shared" si="27"/>
        <v>0.26308345120226306</v>
      </c>
      <c r="H341" s="2">
        <f t="shared" si="28"/>
        <v>0.73691654879773694</v>
      </c>
      <c r="I341" s="2">
        <f t="shared" si="29"/>
        <v>0.47604327666151469</v>
      </c>
      <c r="L341" s="2">
        <f>IFERROR(MATCH(A341,Sheet0!A$2:A$308, 0), 0)</f>
        <v>0</v>
      </c>
      <c r="M341" s="2">
        <f>COUNTIF(L$2:L341, "&gt;"&amp;0)</f>
        <v>154</v>
      </c>
      <c r="N341" s="2">
        <f>COUNTIF(L$2:L341,"=0")</f>
        <v>186</v>
      </c>
    </row>
    <row r="342" spans="1:14" x14ac:dyDescent="0.2">
      <c r="A342" s="2" t="s">
        <v>416</v>
      </c>
      <c r="B342" s="2" t="s">
        <v>1381</v>
      </c>
      <c r="C342" s="2">
        <v>1244.4000000000001</v>
      </c>
      <c r="D342" s="2">
        <v>0</v>
      </c>
      <c r="E342" s="2" t="str">
        <f t="shared" si="25"/>
        <v>+</v>
      </c>
      <c r="F342" s="2">
        <f t="shared" si="26"/>
        <v>0.50488599348534202</v>
      </c>
      <c r="G342" s="2">
        <f t="shared" si="27"/>
        <v>0.26308345120226306</v>
      </c>
      <c r="H342" s="2">
        <f t="shared" si="28"/>
        <v>0.73691654879773694</v>
      </c>
      <c r="I342" s="2">
        <f t="shared" si="29"/>
        <v>0.47839506172839508</v>
      </c>
      <c r="L342" s="2">
        <f>IFERROR(MATCH(A342,Sheet0!A$2:A$308, 0), 0)</f>
        <v>195</v>
      </c>
      <c r="M342" s="2">
        <f>COUNTIF(L$2:L342, "&gt;"&amp;0)</f>
        <v>155</v>
      </c>
      <c r="N342" s="2">
        <f>COUNTIF(L$2:L342,"=0")</f>
        <v>186</v>
      </c>
    </row>
    <row r="343" spans="1:14" x14ac:dyDescent="0.2">
      <c r="A343" s="2" t="s">
        <v>805</v>
      </c>
      <c r="B343" s="2" t="s">
        <v>1381</v>
      </c>
      <c r="C343" s="2">
        <v>1244.0999999999999</v>
      </c>
      <c r="D343" s="2">
        <v>0</v>
      </c>
      <c r="E343" s="2" t="str">
        <f t="shared" si="25"/>
        <v>-</v>
      </c>
      <c r="F343" s="2">
        <f t="shared" si="26"/>
        <v>0.50488599348534202</v>
      </c>
      <c r="G343" s="2">
        <f t="shared" si="27"/>
        <v>0.26449787835926447</v>
      </c>
      <c r="H343" s="2">
        <f t="shared" si="28"/>
        <v>0.73550212164073558</v>
      </c>
      <c r="I343" s="2">
        <f t="shared" si="29"/>
        <v>0.4776579352850539</v>
      </c>
      <c r="L343" s="2">
        <f>IFERROR(MATCH(A343,Sheet0!A$2:A$308, 0), 0)</f>
        <v>0</v>
      </c>
      <c r="M343" s="2">
        <f>COUNTIF(L$2:L343, "&gt;"&amp;0)</f>
        <v>155</v>
      </c>
      <c r="N343" s="2">
        <f>COUNTIF(L$2:L343,"=0")</f>
        <v>187</v>
      </c>
    </row>
    <row r="344" spans="1:14" x14ac:dyDescent="0.2">
      <c r="A344" s="2" t="s">
        <v>1180</v>
      </c>
      <c r="B344" s="2" t="s">
        <v>1381</v>
      </c>
      <c r="C344" s="2">
        <v>1243.5999999999999</v>
      </c>
      <c r="D344" s="2">
        <v>0</v>
      </c>
      <c r="E344" s="2" t="str">
        <f t="shared" si="25"/>
        <v>-</v>
      </c>
      <c r="F344" s="2">
        <f t="shared" si="26"/>
        <v>0.50488599348534202</v>
      </c>
      <c r="G344" s="2">
        <f t="shared" si="27"/>
        <v>0.26591230551626593</v>
      </c>
      <c r="H344" s="2">
        <f t="shared" si="28"/>
        <v>0.73408769448373401</v>
      </c>
      <c r="I344" s="2">
        <f t="shared" si="29"/>
        <v>0.47692307692307695</v>
      </c>
      <c r="L344" s="2">
        <f>IFERROR(MATCH(A344,Sheet0!A$2:A$308, 0), 0)</f>
        <v>0</v>
      </c>
      <c r="M344" s="2">
        <f>COUNTIF(L$2:L344, "&gt;"&amp;0)</f>
        <v>155</v>
      </c>
      <c r="N344" s="2">
        <f>COUNTIF(L$2:L344,"=0")</f>
        <v>188</v>
      </c>
    </row>
    <row r="345" spans="1:14" x14ac:dyDescent="0.2">
      <c r="A345" s="2" t="s">
        <v>772</v>
      </c>
      <c r="B345" s="2" t="s">
        <v>1380</v>
      </c>
      <c r="C345" s="2">
        <v>1243.0999999999999</v>
      </c>
      <c r="D345" s="2">
        <v>0</v>
      </c>
      <c r="E345" s="2" t="str">
        <f t="shared" si="25"/>
        <v>-</v>
      </c>
      <c r="F345" s="2">
        <f t="shared" si="26"/>
        <v>0.50488599348534202</v>
      </c>
      <c r="G345" s="2">
        <f t="shared" si="27"/>
        <v>0.26732673267326734</v>
      </c>
      <c r="H345" s="2">
        <f t="shared" si="28"/>
        <v>0.73267326732673266</v>
      </c>
      <c r="I345" s="2">
        <f t="shared" si="29"/>
        <v>0.47619047619047616</v>
      </c>
      <c r="L345" s="2">
        <f>IFERROR(MATCH(A345,Sheet0!A$2:A$308, 0), 0)</f>
        <v>0</v>
      </c>
      <c r="M345" s="2">
        <f>COUNTIF(L$2:L345, "&gt;"&amp;0)</f>
        <v>155</v>
      </c>
      <c r="N345" s="2">
        <f>COUNTIF(L$2:L345,"=0")</f>
        <v>189</v>
      </c>
    </row>
    <row r="346" spans="1:14" x14ac:dyDescent="0.2">
      <c r="A346" s="2" t="s">
        <v>1217</v>
      </c>
      <c r="B346" s="2" t="s">
        <v>1381</v>
      </c>
      <c r="C346" s="2">
        <v>1242.8</v>
      </c>
      <c r="D346" s="2">
        <v>0</v>
      </c>
      <c r="E346" s="2" t="str">
        <f t="shared" si="25"/>
        <v>-</v>
      </c>
      <c r="F346" s="2">
        <f t="shared" si="26"/>
        <v>0.50488599348534202</v>
      </c>
      <c r="G346" s="2">
        <f t="shared" si="27"/>
        <v>0.26874115983026875</v>
      </c>
      <c r="H346" s="2">
        <f t="shared" si="28"/>
        <v>0.73125884016973131</v>
      </c>
      <c r="I346" s="2">
        <f t="shared" si="29"/>
        <v>0.47546012269938653</v>
      </c>
      <c r="L346" s="2">
        <f>IFERROR(MATCH(A346,Sheet0!A$2:A$308, 0), 0)</f>
        <v>0</v>
      </c>
      <c r="M346" s="2">
        <f>COUNTIF(L$2:L346, "&gt;"&amp;0)</f>
        <v>155</v>
      </c>
      <c r="N346" s="2">
        <f>COUNTIF(L$2:L346,"=0")</f>
        <v>190</v>
      </c>
    </row>
    <row r="347" spans="1:14" x14ac:dyDescent="0.2">
      <c r="A347" s="2" t="s">
        <v>760</v>
      </c>
      <c r="B347" s="2" t="s">
        <v>1380</v>
      </c>
      <c r="C347" s="2">
        <v>1242.2</v>
      </c>
      <c r="D347" s="2">
        <v>0</v>
      </c>
      <c r="E347" s="2" t="str">
        <f t="shared" si="25"/>
        <v>-</v>
      </c>
      <c r="F347" s="2">
        <f t="shared" si="26"/>
        <v>0.50488599348534202</v>
      </c>
      <c r="G347" s="2">
        <f t="shared" si="27"/>
        <v>0.27015558698727016</v>
      </c>
      <c r="H347" s="2">
        <f t="shared" si="28"/>
        <v>0.72984441301272984</v>
      </c>
      <c r="I347" s="2">
        <f t="shared" si="29"/>
        <v>0.47473200612557426</v>
      </c>
      <c r="L347" s="2">
        <f>IFERROR(MATCH(A347,Sheet0!A$2:A$308, 0), 0)</f>
        <v>0</v>
      </c>
      <c r="M347" s="2">
        <f>COUNTIF(L$2:L347, "&gt;"&amp;0)</f>
        <v>155</v>
      </c>
      <c r="N347" s="2">
        <f>COUNTIF(L$2:L347,"=0")</f>
        <v>191</v>
      </c>
    </row>
    <row r="348" spans="1:14" x14ac:dyDescent="0.2">
      <c r="A348" s="2" t="s">
        <v>774</v>
      </c>
      <c r="B348" s="2" t="s">
        <v>1380</v>
      </c>
      <c r="C348" s="2">
        <v>1242.2</v>
      </c>
      <c r="D348" s="2">
        <v>0</v>
      </c>
      <c r="E348" s="2" t="str">
        <f t="shared" si="25"/>
        <v>-</v>
      </c>
      <c r="F348" s="2">
        <f t="shared" si="26"/>
        <v>0.50488599348534202</v>
      </c>
      <c r="G348" s="2">
        <f t="shared" si="27"/>
        <v>0.27157001414427157</v>
      </c>
      <c r="H348" s="2">
        <f t="shared" si="28"/>
        <v>0.72842998585572838</v>
      </c>
      <c r="I348" s="2">
        <f t="shared" si="29"/>
        <v>0.47400611620795102</v>
      </c>
      <c r="L348" s="2">
        <f>IFERROR(MATCH(A348,Sheet0!A$2:A$308, 0), 0)</f>
        <v>0</v>
      </c>
      <c r="M348" s="2">
        <f>COUNTIF(L$2:L348, "&gt;"&amp;0)</f>
        <v>155</v>
      </c>
      <c r="N348" s="2">
        <f>COUNTIF(L$2:L348,"=0")</f>
        <v>192</v>
      </c>
    </row>
    <row r="349" spans="1:14" x14ac:dyDescent="0.2">
      <c r="A349" s="2" t="s">
        <v>284</v>
      </c>
      <c r="B349" s="2" t="s">
        <v>1380</v>
      </c>
      <c r="C349" s="2">
        <v>1241.9000000000001</v>
      </c>
      <c r="D349" s="2">
        <v>0</v>
      </c>
      <c r="E349" s="2" t="str">
        <f t="shared" si="25"/>
        <v>+</v>
      </c>
      <c r="F349" s="2">
        <f t="shared" si="26"/>
        <v>0.50814332247557004</v>
      </c>
      <c r="G349" s="2">
        <f t="shared" si="27"/>
        <v>0.27157001414427157</v>
      </c>
      <c r="H349" s="2">
        <f t="shared" si="28"/>
        <v>0.72842998585572838</v>
      </c>
      <c r="I349" s="2">
        <f t="shared" si="29"/>
        <v>0.4763358778625954</v>
      </c>
      <c r="L349" s="2">
        <f>IFERROR(MATCH(A349,Sheet0!A$2:A$308, 0), 0)</f>
        <v>127</v>
      </c>
      <c r="M349" s="2">
        <f>COUNTIF(L$2:L349, "&gt;"&amp;0)</f>
        <v>156</v>
      </c>
      <c r="N349" s="2">
        <f>COUNTIF(L$2:L349,"=0")</f>
        <v>192</v>
      </c>
    </row>
    <row r="350" spans="1:14" x14ac:dyDescent="0.2">
      <c r="A350" s="2" t="s">
        <v>752</v>
      </c>
      <c r="B350" s="2" t="s">
        <v>1380</v>
      </c>
      <c r="C350" s="2">
        <v>1241.0999999999999</v>
      </c>
      <c r="D350" s="2">
        <v>0</v>
      </c>
      <c r="E350" s="2" t="str">
        <f t="shared" si="25"/>
        <v>-</v>
      </c>
      <c r="F350" s="2">
        <f t="shared" si="26"/>
        <v>0.50814332247557004</v>
      </c>
      <c r="G350" s="2">
        <f t="shared" si="27"/>
        <v>0.27298444130127297</v>
      </c>
      <c r="H350" s="2">
        <f t="shared" si="28"/>
        <v>0.72701555869872703</v>
      </c>
      <c r="I350" s="2">
        <f t="shared" si="29"/>
        <v>0.47560975609756095</v>
      </c>
      <c r="L350" s="2">
        <f>IFERROR(MATCH(A350,Sheet0!A$2:A$308, 0), 0)</f>
        <v>0</v>
      </c>
      <c r="M350" s="2">
        <f>COUNTIF(L$2:L350, "&gt;"&amp;0)</f>
        <v>156</v>
      </c>
      <c r="N350" s="2">
        <f>COUNTIF(L$2:L350,"=0")</f>
        <v>193</v>
      </c>
    </row>
    <row r="351" spans="1:14" x14ac:dyDescent="0.2">
      <c r="A351" s="2" t="s">
        <v>1312</v>
      </c>
      <c r="B351" s="2" t="s">
        <v>1381</v>
      </c>
      <c r="C351" s="2">
        <v>1241</v>
      </c>
      <c r="D351" s="2">
        <v>0</v>
      </c>
      <c r="E351" s="2" t="str">
        <f t="shared" si="25"/>
        <v>-</v>
      </c>
      <c r="F351" s="2">
        <f t="shared" si="26"/>
        <v>0.50814332247557004</v>
      </c>
      <c r="G351" s="2">
        <f t="shared" si="27"/>
        <v>0.27439886845827438</v>
      </c>
      <c r="H351" s="2">
        <f t="shared" si="28"/>
        <v>0.72560113154172567</v>
      </c>
      <c r="I351" s="2">
        <f t="shared" si="29"/>
        <v>0.47488584474885842</v>
      </c>
      <c r="L351" s="2">
        <f>IFERROR(MATCH(A351,Sheet0!A$2:A$308, 0), 0)</f>
        <v>0</v>
      </c>
      <c r="M351" s="2">
        <f>COUNTIF(L$2:L351, "&gt;"&amp;0)</f>
        <v>156</v>
      </c>
      <c r="N351" s="2">
        <f>COUNTIF(L$2:L351,"=0")</f>
        <v>194</v>
      </c>
    </row>
    <row r="352" spans="1:14" x14ac:dyDescent="0.2">
      <c r="A352" s="2" t="s">
        <v>1275</v>
      </c>
      <c r="B352" s="2" t="s">
        <v>1381</v>
      </c>
      <c r="C352" s="2">
        <v>1240.5</v>
      </c>
      <c r="D352" s="2">
        <v>0</v>
      </c>
      <c r="E352" s="2" t="str">
        <f t="shared" si="25"/>
        <v>-</v>
      </c>
      <c r="F352" s="2">
        <f t="shared" si="26"/>
        <v>0.50814332247557004</v>
      </c>
      <c r="G352" s="2">
        <f t="shared" si="27"/>
        <v>0.27581329561527579</v>
      </c>
      <c r="H352" s="2">
        <f t="shared" si="28"/>
        <v>0.72418670438472421</v>
      </c>
      <c r="I352" s="2">
        <f t="shared" si="29"/>
        <v>0.47416413373860183</v>
      </c>
      <c r="L352" s="2">
        <f>IFERROR(MATCH(A352,Sheet0!A$2:A$308, 0), 0)</f>
        <v>0</v>
      </c>
      <c r="M352" s="2">
        <f>COUNTIF(L$2:L352, "&gt;"&amp;0)</f>
        <v>156</v>
      </c>
      <c r="N352" s="2">
        <f>COUNTIF(L$2:L352,"=0")</f>
        <v>195</v>
      </c>
    </row>
    <row r="353" spans="1:14" x14ac:dyDescent="0.2">
      <c r="A353" s="2" t="s">
        <v>1158</v>
      </c>
      <c r="B353" s="2" t="s">
        <v>1380</v>
      </c>
      <c r="C353" s="2">
        <v>1240.4000000000001</v>
      </c>
      <c r="D353" s="2">
        <v>0</v>
      </c>
      <c r="E353" s="2" t="str">
        <f t="shared" si="25"/>
        <v>-</v>
      </c>
      <c r="F353" s="2">
        <f t="shared" si="26"/>
        <v>0.50814332247557004</v>
      </c>
      <c r="G353" s="2">
        <f t="shared" si="27"/>
        <v>0.27722772277227725</v>
      </c>
      <c r="H353" s="2">
        <f t="shared" si="28"/>
        <v>0.72277227722772275</v>
      </c>
      <c r="I353" s="2">
        <f t="shared" si="29"/>
        <v>0.47344461305007585</v>
      </c>
      <c r="L353" s="2">
        <f>IFERROR(MATCH(A353,Sheet0!A$2:A$308, 0), 0)</f>
        <v>0</v>
      </c>
      <c r="M353" s="2">
        <f>COUNTIF(L$2:L353, "&gt;"&amp;0)</f>
        <v>156</v>
      </c>
      <c r="N353" s="2">
        <f>COUNTIF(L$2:L353,"=0")</f>
        <v>196</v>
      </c>
    </row>
    <row r="354" spans="1:14" x14ac:dyDescent="0.2">
      <c r="A354" s="2" t="s">
        <v>378</v>
      </c>
      <c r="B354" s="2" t="s">
        <v>1380</v>
      </c>
      <c r="C354" s="2">
        <v>1239.5999999999999</v>
      </c>
      <c r="D354" s="2">
        <v>0</v>
      </c>
      <c r="E354" s="2" t="str">
        <f t="shared" si="25"/>
        <v>+</v>
      </c>
      <c r="F354" s="2">
        <f t="shared" si="26"/>
        <v>0.51140065146579805</v>
      </c>
      <c r="G354" s="2">
        <f t="shared" si="27"/>
        <v>0.27722772277227725</v>
      </c>
      <c r="H354" s="2">
        <f t="shared" si="28"/>
        <v>0.72277227722772275</v>
      </c>
      <c r="I354" s="2">
        <f t="shared" si="29"/>
        <v>0.47575757575757577</v>
      </c>
      <c r="L354" s="2">
        <f>IFERROR(MATCH(A354,Sheet0!A$2:A$308, 0), 0)</f>
        <v>176</v>
      </c>
      <c r="M354" s="2">
        <f>COUNTIF(L$2:L354, "&gt;"&amp;0)</f>
        <v>157</v>
      </c>
      <c r="N354" s="2">
        <f>COUNTIF(L$2:L354,"=0")</f>
        <v>196</v>
      </c>
    </row>
    <row r="355" spans="1:14" x14ac:dyDescent="0.2">
      <c r="A355" s="2" t="s">
        <v>665</v>
      </c>
      <c r="B355" s="2" t="s">
        <v>1380</v>
      </c>
      <c r="C355" s="2">
        <v>1239.5</v>
      </c>
      <c r="D355" s="2">
        <v>0</v>
      </c>
      <c r="E355" s="2" t="str">
        <f t="shared" si="25"/>
        <v>-</v>
      </c>
      <c r="F355" s="2">
        <f t="shared" si="26"/>
        <v>0.51140065146579805</v>
      </c>
      <c r="G355" s="2">
        <f t="shared" si="27"/>
        <v>0.27864214992927866</v>
      </c>
      <c r="H355" s="2">
        <f t="shared" si="28"/>
        <v>0.7213578500707214</v>
      </c>
      <c r="I355" s="2">
        <f t="shared" si="29"/>
        <v>0.4750378214826021</v>
      </c>
      <c r="L355" s="2">
        <f>IFERROR(MATCH(A355,Sheet0!A$2:A$308, 0), 0)</f>
        <v>0</v>
      </c>
      <c r="M355" s="2">
        <f>COUNTIF(L$2:L355, "&gt;"&amp;0)</f>
        <v>157</v>
      </c>
      <c r="N355" s="2">
        <f>COUNTIF(L$2:L355,"=0")</f>
        <v>197</v>
      </c>
    </row>
    <row r="356" spans="1:14" x14ac:dyDescent="0.2">
      <c r="A356" s="2" t="s">
        <v>648</v>
      </c>
      <c r="B356" s="2" t="s">
        <v>1381</v>
      </c>
      <c r="C356" s="2">
        <v>1239.3</v>
      </c>
      <c r="D356" s="2">
        <v>0</v>
      </c>
      <c r="E356" s="2" t="str">
        <f t="shared" si="25"/>
        <v>-</v>
      </c>
      <c r="F356" s="2">
        <f t="shared" si="26"/>
        <v>0.51140065146579805</v>
      </c>
      <c r="G356" s="2">
        <f t="shared" si="27"/>
        <v>0.28005657708628007</v>
      </c>
      <c r="H356" s="2">
        <f t="shared" si="28"/>
        <v>0.71994342291371993</v>
      </c>
      <c r="I356" s="2">
        <f t="shared" si="29"/>
        <v>0.47432024169184284</v>
      </c>
      <c r="L356" s="2">
        <f>IFERROR(MATCH(A356,Sheet0!A$2:A$308, 0), 0)</f>
        <v>0</v>
      </c>
      <c r="M356" s="2">
        <f>COUNTIF(L$2:L356, "&gt;"&amp;0)</f>
        <v>157</v>
      </c>
      <c r="N356" s="2">
        <f>COUNTIF(L$2:L356,"=0")</f>
        <v>198</v>
      </c>
    </row>
    <row r="357" spans="1:14" x14ac:dyDescent="0.2">
      <c r="A357" s="2" t="s">
        <v>1247</v>
      </c>
      <c r="B357" s="2" t="s">
        <v>1382</v>
      </c>
      <c r="C357" s="2">
        <v>1239.3</v>
      </c>
      <c r="D357" s="2">
        <v>0</v>
      </c>
      <c r="E357" s="2" t="str">
        <f t="shared" si="25"/>
        <v>-</v>
      </c>
      <c r="F357" s="2">
        <f t="shared" si="26"/>
        <v>0.51140065146579805</v>
      </c>
      <c r="G357" s="2">
        <f t="shared" si="27"/>
        <v>0.28147100424328148</v>
      </c>
      <c r="H357" s="2">
        <f t="shared" si="28"/>
        <v>0.71852899575671847</v>
      </c>
      <c r="I357" s="2">
        <f t="shared" si="29"/>
        <v>0.47360482654600305</v>
      </c>
      <c r="L357" s="2">
        <f>IFERROR(MATCH(A357,Sheet0!A$2:A$308, 0), 0)</f>
        <v>0</v>
      </c>
      <c r="M357" s="2">
        <f>COUNTIF(L$2:L357, "&gt;"&amp;0)</f>
        <v>157</v>
      </c>
      <c r="N357" s="2">
        <f>COUNTIF(L$2:L357,"=0")</f>
        <v>199</v>
      </c>
    </row>
    <row r="358" spans="1:14" x14ac:dyDescent="0.2">
      <c r="A358" s="2" t="s">
        <v>918</v>
      </c>
      <c r="B358" s="2" t="s">
        <v>1382</v>
      </c>
      <c r="C358" s="2">
        <v>1239</v>
      </c>
      <c r="D358" s="2">
        <v>0</v>
      </c>
      <c r="E358" s="2" t="str">
        <f t="shared" si="25"/>
        <v>-</v>
      </c>
      <c r="F358" s="2">
        <f t="shared" si="26"/>
        <v>0.51140065146579805</v>
      </c>
      <c r="G358" s="2">
        <f t="shared" si="27"/>
        <v>0.28288543140028288</v>
      </c>
      <c r="H358" s="2">
        <f t="shared" si="28"/>
        <v>0.71711456859971712</v>
      </c>
      <c r="I358" s="2">
        <f t="shared" si="29"/>
        <v>0.47289156626506024</v>
      </c>
      <c r="L358" s="2">
        <f>IFERROR(MATCH(A358,Sheet0!A$2:A$308, 0), 0)</f>
        <v>0</v>
      </c>
      <c r="M358" s="2">
        <f>COUNTIF(L$2:L358, "&gt;"&amp;0)</f>
        <v>157</v>
      </c>
      <c r="N358" s="2">
        <f>COUNTIF(L$2:L358,"=0")</f>
        <v>200</v>
      </c>
    </row>
    <row r="359" spans="1:14" x14ac:dyDescent="0.2">
      <c r="A359" s="2" t="s">
        <v>1144</v>
      </c>
      <c r="B359" s="2" t="s">
        <v>1380</v>
      </c>
      <c r="C359" s="2">
        <v>1238.7</v>
      </c>
      <c r="D359" s="2">
        <v>0</v>
      </c>
      <c r="E359" s="2" t="str">
        <f t="shared" si="25"/>
        <v>-</v>
      </c>
      <c r="F359" s="2">
        <f t="shared" si="26"/>
        <v>0.51140065146579805</v>
      </c>
      <c r="G359" s="2">
        <f t="shared" si="27"/>
        <v>0.28429985855728429</v>
      </c>
      <c r="H359" s="2">
        <f t="shared" si="28"/>
        <v>0.71570014144271576</v>
      </c>
      <c r="I359" s="2">
        <f t="shared" si="29"/>
        <v>0.47218045112781953</v>
      </c>
      <c r="L359" s="2">
        <f>IFERROR(MATCH(A359,Sheet0!A$2:A$308, 0), 0)</f>
        <v>0</v>
      </c>
      <c r="M359" s="2">
        <f>COUNTIF(L$2:L359, "&gt;"&amp;0)</f>
        <v>157</v>
      </c>
      <c r="N359" s="2">
        <f>COUNTIF(L$2:L359,"=0")</f>
        <v>201</v>
      </c>
    </row>
    <row r="360" spans="1:14" x14ac:dyDescent="0.2">
      <c r="A360" s="2" t="s">
        <v>479</v>
      </c>
      <c r="B360" s="2" t="s">
        <v>1380</v>
      </c>
      <c r="C360" s="2">
        <v>1238.5999999999999</v>
      </c>
      <c r="D360" s="2">
        <v>0</v>
      </c>
      <c r="E360" s="2" t="str">
        <f t="shared" si="25"/>
        <v>+</v>
      </c>
      <c r="F360" s="2">
        <f t="shared" si="26"/>
        <v>0.51465798045602607</v>
      </c>
      <c r="G360" s="2">
        <f t="shared" si="27"/>
        <v>0.28429985855728429</v>
      </c>
      <c r="H360" s="2">
        <f t="shared" si="28"/>
        <v>0.71570014144271576</v>
      </c>
      <c r="I360" s="2">
        <f t="shared" si="29"/>
        <v>0.47447447447447444</v>
      </c>
      <c r="L360" s="2">
        <f>IFERROR(MATCH(A360,Sheet0!A$2:A$308, 0), 0)</f>
        <v>225</v>
      </c>
      <c r="M360" s="2">
        <f>COUNTIF(L$2:L360, "&gt;"&amp;0)</f>
        <v>158</v>
      </c>
      <c r="N360" s="2">
        <f>COUNTIF(L$2:L360,"=0")</f>
        <v>201</v>
      </c>
    </row>
    <row r="361" spans="1:14" x14ac:dyDescent="0.2">
      <c r="A361" s="2" t="s">
        <v>519</v>
      </c>
      <c r="B361" s="2" t="s">
        <v>1380</v>
      </c>
      <c r="C361" s="2">
        <v>1238.0999999999999</v>
      </c>
      <c r="D361" s="2">
        <v>0</v>
      </c>
      <c r="E361" s="2" t="str">
        <f t="shared" si="25"/>
        <v>+</v>
      </c>
      <c r="F361" s="2">
        <f t="shared" si="26"/>
        <v>0.51791530944625408</v>
      </c>
      <c r="G361" s="2">
        <f t="shared" si="27"/>
        <v>0.28429985855728429</v>
      </c>
      <c r="H361" s="2">
        <f t="shared" si="28"/>
        <v>0.71570014144271576</v>
      </c>
      <c r="I361" s="2">
        <f t="shared" si="29"/>
        <v>0.47676161919040477</v>
      </c>
      <c r="L361" s="2">
        <f>IFERROR(MATCH(A361,Sheet0!A$2:A$308, 0), 0)</f>
        <v>245</v>
      </c>
      <c r="M361" s="2">
        <f>COUNTIF(L$2:L361, "&gt;"&amp;0)</f>
        <v>159</v>
      </c>
      <c r="N361" s="2">
        <f>COUNTIF(L$2:L361,"=0")</f>
        <v>201</v>
      </c>
    </row>
    <row r="362" spans="1:14" x14ac:dyDescent="0.2">
      <c r="A362" s="2" t="s">
        <v>1228</v>
      </c>
      <c r="B362" s="2" t="s">
        <v>1380</v>
      </c>
      <c r="C362" s="2">
        <v>1237.0999999999999</v>
      </c>
      <c r="D362" s="2">
        <v>0</v>
      </c>
      <c r="E362" s="2" t="str">
        <f t="shared" si="25"/>
        <v>-</v>
      </c>
      <c r="F362" s="2">
        <f t="shared" si="26"/>
        <v>0.51791530944625408</v>
      </c>
      <c r="G362" s="2">
        <f t="shared" si="27"/>
        <v>0.2857142857142857</v>
      </c>
      <c r="H362" s="2">
        <f t="shared" si="28"/>
        <v>0.7142857142857143</v>
      </c>
      <c r="I362" s="2">
        <f t="shared" si="29"/>
        <v>0.47604790419161674</v>
      </c>
      <c r="L362" s="2">
        <f>IFERROR(MATCH(A362,Sheet0!A$2:A$308, 0), 0)</f>
        <v>0</v>
      </c>
      <c r="M362" s="2">
        <f>COUNTIF(L$2:L362, "&gt;"&amp;0)</f>
        <v>159</v>
      </c>
      <c r="N362" s="2">
        <f>COUNTIF(L$2:L362,"=0")</f>
        <v>202</v>
      </c>
    </row>
    <row r="363" spans="1:14" x14ac:dyDescent="0.2">
      <c r="A363" s="2" t="s">
        <v>1148</v>
      </c>
      <c r="B363" s="2" t="s">
        <v>1380</v>
      </c>
      <c r="C363" s="2">
        <v>1237.0999999999999</v>
      </c>
      <c r="D363" s="2">
        <v>0</v>
      </c>
      <c r="E363" s="2" t="str">
        <f t="shared" si="25"/>
        <v>-</v>
      </c>
      <c r="F363" s="2">
        <f t="shared" si="26"/>
        <v>0.51791530944625408</v>
      </c>
      <c r="G363" s="2">
        <f t="shared" si="27"/>
        <v>0.28712871287128711</v>
      </c>
      <c r="H363" s="2">
        <f t="shared" si="28"/>
        <v>0.71287128712871284</v>
      </c>
      <c r="I363" s="2">
        <f t="shared" si="29"/>
        <v>0.4753363228699552</v>
      </c>
      <c r="L363" s="2">
        <f>IFERROR(MATCH(A363,Sheet0!A$2:A$308, 0), 0)</f>
        <v>0</v>
      </c>
      <c r="M363" s="2">
        <f>COUNTIF(L$2:L363, "&gt;"&amp;0)</f>
        <v>159</v>
      </c>
      <c r="N363" s="2">
        <f>COUNTIF(L$2:L363,"=0")</f>
        <v>203</v>
      </c>
    </row>
    <row r="364" spans="1:14" x14ac:dyDescent="0.2">
      <c r="A364" s="2" t="s">
        <v>157</v>
      </c>
      <c r="B364" s="2" t="s">
        <v>1383</v>
      </c>
      <c r="C364" s="2">
        <v>1236.2</v>
      </c>
      <c r="D364" s="2">
        <v>0</v>
      </c>
      <c r="E364" s="2" t="str">
        <f t="shared" si="25"/>
        <v>+</v>
      </c>
      <c r="F364" s="2">
        <f t="shared" si="26"/>
        <v>0.52117263843648209</v>
      </c>
      <c r="G364" s="2">
        <f t="shared" si="27"/>
        <v>0.28712871287128711</v>
      </c>
      <c r="H364" s="2">
        <f t="shared" si="28"/>
        <v>0.71287128712871284</v>
      </c>
      <c r="I364" s="2">
        <f t="shared" si="29"/>
        <v>0.47761194029850745</v>
      </c>
      <c r="L364" s="2">
        <f>IFERROR(MATCH(A364,Sheet0!A$2:A$308, 0), 0)</f>
        <v>66</v>
      </c>
      <c r="M364" s="2">
        <f>COUNTIF(L$2:L364, "&gt;"&amp;0)</f>
        <v>160</v>
      </c>
      <c r="N364" s="2">
        <f>COUNTIF(L$2:L364,"=0")</f>
        <v>203</v>
      </c>
    </row>
    <row r="365" spans="1:14" x14ac:dyDescent="0.2">
      <c r="A365" s="2" t="s">
        <v>908</v>
      </c>
      <c r="B365" s="2" t="s">
        <v>1381</v>
      </c>
      <c r="C365" s="2">
        <v>1236.2</v>
      </c>
      <c r="D365" s="2">
        <v>0</v>
      </c>
      <c r="E365" s="2" t="str">
        <f t="shared" si="25"/>
        <v>-</v>
      </c>
      <c r="F365" s="2">
        <f t="shared" si="26"/>
        <v>0.52117263843648209</v>
      </c>
      <c r="G365" s="2">
        <f t="shared" si="27"/>
        <v>0.28854314002828857</v>
      </c>
      <c r="H365" s="2">
        <f t="shared" si="28"/>
        <v>0.71145685997171149</v>
      </c>
      <c r="I365" s="2">
        <f t="shared" si="29"/>
        <v>0.47690014903129663</v>
      </c>
      <c r="L365" s="2">
        <f>IFERROR(MATCH(A365,Sheet0!A$2:A$308, 0), 0)</f>
        <v>0</v>
      </c>
      <c r="M365" s="2">
        <f>COUNTIF(L$2:L365, "&gt;"&amp;0)</f>
        <v>160</v>
      </c>
      <c r="N365" s="2">
        <f>COUNTIF(L$2:L365,"=0")</f>
        <v>204</v>
      </c>
    </row>
    <row r="366" spans="1:14" x14ac:dyDescent="0.2">
      <c r="A366" s="2" t="s">
        <v>1136</v>
      </c>
      <c r="B366" s="2" t="s">
        <v>1380</v>
      </c>
      <c r="C366" s="2">
        <v>1236</v>
      </c>
      <c r="D366" s="2">
        <v>0</v>
      </c>
      <c r="E366" s="2" t="str">
        <f t="shared" si="25"/>
        <v>-</v>
      </c>
      <c r="F366" s="2">
        <f t="shared" si="26"/>
        <v>0.52117263843648209</v>
      </c>
      <c r="G366" s="2">
        <f t="shared" si="27"/>
        <v>0.28995756718528998</v>
      </c>
      <c r="H366" s="2">
        <f t="shared" si="28"/>
        <v>0.71004243281471002</v>
      </c>
      <c r="I366" s="2">
        <f t="shared" si="29"/>
        <v>0.47619047619047616</v>
      </c>
      <c r="L366" s="2">
        <f>IFERROR(MATCH(A366,Sheet0!A$2:A$308, 0), 0)</f>
        <v>0</v>
      </c>
      <c r="M366" s="2">
        <f>COUNTIF(L$2:L366, "&gt;"&amp;0)</f>
        <v>160</v>
      </c>
      <c r="N366" s="2">
        <f>COUNTIF(L$2:L366,"=0")</f>
        <v>205</v>
      </c>
    </row>
    <row r="367" spans="1:14" x14ac:dyDescent="0.2">
      <c r="A367" s="2" t="s">
        <v>799</v>
      </c>
      <c r="B367" s="2" t="s">
        <v>1383</v>
      </c>
      <c r="C367" s="2">
        <v>1235.7</v>
      </c>
      <c r="D367" s="2">
        <v>0</v>
      </c>
      <c r="E367" s="2" t="str">
        <f t="shared" si="25"/>
        <v>-</v>
      </c>
      <c r="F367" s="2">
        <f t="shared" si="26"/>
        <v>0.52117263843648209</v>
      </c>
      <c r="G367" s="2">
        <f t="shared" si="27"/>
        <v>0.29137199434229138</v>
      </c>
      <c r="H367" s="2">
        <f t="shared" si="28"/>
        <v>0.70862800565770856</v>
      </c>
      <c r="I367" s="2">
        <f t="shared" si="29"/>
        <v>0.47548291233283807</v>
      </c>
      <c r="L367" s="2">
        <f>IFERROR(MATCH(A367,Sheet0!A$2:A$308, 0), 0)</f>
        <v>0</v>
      </c>
      <c r="M367" s="2">
        <f>COUNTIF(L$2:L367, "&gt;"&amp;0)</f>
        <v>160</v>
      </c>
      <c r="N367" s="2">
        <f>COUNTIF(L$2:L367,"=0")</f>
        <v>206</v>
      </c>
    </row>
    <row r="368" spans="1:14" x14ac:dyDescent="0.2">
      <c r="A368" s="2" t="s">
        <v>535</v>
      </c>
      <c r="B368" s="2" t="s">
        <v>1380</v>
      </c>
      <c r="C368" s="2">
        <v>1235.3</v>
      </c>
      <c r="D368" s="2">
        <v>0</v>
      </c>
      <c r="E368" s="2" t="str">
        <f t="shared" si="25"/>
        <v>+</v>
      </c>
      <c r="F368" s="2">
        <f t="shared" si="26"/>
        <v>0.52442996742671011</v>
      </c>
      <c r="G368" s="2">
        <f t="shared" si="27"/>
        <v>0.29137199434229138</v>
      </c>
      <c r="H368" s="2">
        <f t="shared" si="28"/>
        <v>0.70862800565770856</v>
      </c>
      <c r="I368" s="2">
        <f t="shared" si="29"/>
        <v>0.47774480712166173</v>
      </c>
      <c r="L368" s="2">
        <f>IFERROR(MATCH(A368,Sheet0!A$2:A$308, 0), 0)</f>
        <v>254</v>
      </c>
      <c r="M368" s="2">
        <f>COUNTIF(L$2:L368, "&gt;"&amp;0)</f>
        <v>161</v>
      </c>
      <c r="N368" s="2">
        <f>COUNTIF(L$2:L368,"=0")</f>
        <v>206</v>
      </c>
    </row>
    <row r="369" spans="1:14" x14ac:dyDescent="0.2">
      <c r="A369" s="2" t="s">
        <v>179</v>
      </c>
      <c r="B369" s="2" t="s">
        <v>1383</v>
      </c>
      <c r="C369" s="2">
        <v>1234</v>
      </c>
      <c r="D369" s="2">
        <v>0</v>
      </c>
      <c r="E369" s="2" t="str">
        <f t="shared" si="25"/>
        <v>+</v>
      </c>
      <c r="F369" s="2">
        <f t="shared" si="26"/>
        <v>0.52768729641693812</v>
      </c>
      <c r="G369" s="2">
        <f t="shared" si="27"/>
        <v>0.29137199434229138</v>
      </c>
      <c r="H369" s="2">
        <f t="shared" si="28"/>
        <v>0.70862800565770856</v>
      </c>
      <c r="I369" s="2">
        <f t="shared" si="29"/>
        <v>0.48000000000000009</v>
      </c>
      <c r="L369" s="2">
        <f>IFERROR(MATCH(A369,Sheet0!A$2:A$308, 0), 0)</f>
        <v>77</v>
      </c>
      <c r="M369" s="2">
        <f>COUNTIF(L$2:L369, "&gt;"&amp;0)</f>
        <v>162</v>
      </c>
      <c r="N369" s="2">
        <f>COUNTIF(L$2:L369,"=0")</f>
        <v>206</v>
      </c>
    </row>
    <row r="370" spans="1:14" x14ac:dyDescent="0.2">
      <c r="A370" s="2" t="s">
        <v>980</v>
      </c>
      <c r="B370" s="2" t="s">
        <v>1380</v>
      </c>
      <c r="C370" s="2">
        <v>1233.8</v>
      </c>
      <c r="D370" s="2">
        <v>0</v>
      </c>
      <c r="E370" s="2" t="str">
        <f t="shared" si="25"/>
        <v>-</v>
      </c>
      <c r="F370" s="2">
        <f t="shared" si="26"/>
        <v>0.52768729641693812</v>
      </c>
      <c r="G370" s="2">
        <f t="shared" si="27"/>
        <v>0.29278642149929279</v>
      </c>
      <c r="H370" s="2">
        <f t="shared" si="28"/>
        <v>0.70721357850070721</v>
      </c>
      <c r="I370" s="2">
        <f t="shared" si="29"/>
        <v>0.47928994082840237</v>
      </c>
      <c r="L370" s="2">
        <f>IFERROR(MATCH(A370,Sheet0!A$2:A$308, 0), 0)</f>
        <v>0</v>
      </c>
      <c r="M370" s="2">
        <f>COUNTIF(L$2:L370, "&gt;"&amp;0)</f>
        <v>162</v>
      </c>
      <c r="N370" s="2">
        <f>COUNTIF(L$2:L370,"=0")</f>
        <v>207</v>
      </c>
    </row>
    <row r="371" spans="1:14" x14ac:dyDescent="0.2">
      <c r="A371" s="2" t="s">
        <v>1367</v>
      </c>
      <c r="B371" s="2" t="s">
        <v>1380</v>
      </c>
      <c r="C371" s="2">
        <v>1233.5</v>
      </c>
      <c r="D371" s="2">
        <v>0</v>
      </c>
      <c r="E371" s="2" t="str">
        <f t="shared" si="25"/>
        <v>-</v>
      </c>
      <c r="F371" s="2">
        <f t="shared" si="26"/>
        <v>0.52768729641693812</v>
      </c>
      <c r="G371" s="2">
        <f t="shared" si="27"/>
        <v>0.2942008486562942</v>
      </c>
      <c r="H371" s="2">
        <f t="shared" si="28"/>
        <v>0.70579915134370586</v>
      </c>
      <c r="I371" s="2">
        <f t="shared" si="29"/>
        <v>0.4785819793205317</v>
      </c>
      <c r="L371" s="2">
        <f>IFERROR(MATCH(A371,Sheet0!A$2:A$308, 0), 0)</f>
        <v>0</v>
      </c>
      <c r="M371" s="2">
        <f>COUNTIF(L$2:L371, "&gt;"&amp;0)</f>
        <v>162</v>
      </c>
      <c r="N371" s="2">
        <f>COUNTIF(L$2:L371,"=0")</f>
        <v>208</v>
      </c>
    </row>
    <row r="372" spans="1:14" x14ac:dyDescent="0.2">
      <c r="A372" s="2" t="s">
        <v>390</v>
      </c>
      <c r="B372" s="2" t="s">
        <v>1383</v>
      </c>
      <c r="C372" s="2">
        <v>1233.2</v>
      </c>
      <c r="D372" s="2">
        <v>0</v>
      </c>
      <c r="E372" s="2" t="str">
        <f t="shared" si="25"/>
        <v>+</v>
      </c>
      <c r="F372" s="2">
        <f t="shared" si="26"/>
        <v>0.53094462540716614</v>
      </c>
      <c r="G372" s="2">
        <f t="shared" si="27"/>
        <v>0.2942008486562942</v>
      </c>
      <c r="H372" s="2">
        <f t="shared" si="28"/>
        <v>0.70579915134370586</v>
      </c>
      <c r="I372" s="2">
        <f t="shared" si="29"/>
        <v>0.4808259587020649</v>
      </c>
      <c r="L372" s="2">
        <f>IFERROR(MATCH(A372,Sheet0!A$2:A$308, 0), 0)</f>
        <v>182</v>
      </c>
      <c r="M372" s="2">
        <f>COUNTIF(L$2:L372, "&gt;"&amp;0)</f>
        <v>163</v>
      </c>
      <c r="N372" s="2">
        <f>COUNTIF(L$2:L372,"=0")</f>
        <v>208</v>
      </c>
    </row>
    <row r="373" spans="1:14" x14ac:dyDescent="0.2">
      <c r="A373" s="2" t="s">
        <v>1341</v>
      </c>
      <c r="B373" s="2" t="s">
        <v>1380</v>
      </c>
      <c r="C373" s="2">
        <v>1233</v>
      </c>
      <c r="D373" s="2">
        <v>0</v>
      </c>
      <c r="E373" s="2" t="str">
        <f t="shared" si="25"/>
        <v>-</v>
      </c>
      <c r="F373" s="2">
        <f t="shared" si="26"/>
        <v>0.53094462540716614</v>
      </c>
      <c r="G373" s="2">
        <f t="shared" si="27"/>
        <v>0.29561527581329561</v>
      </c>
      <c r="H373" s="2">
        <f t="shared" si="28"/>
        <v>0.70438472418670439</v>
      </c>
      <c r="I373" s="2">
        <f t="shared" si="29"/>
        <v>0.48011782032400585</v>
      </c>
      <c r="L373" s="2">
        <f>IFERROR(MATCH(A373,Sheet0!A$2:A$308, 0), 0)</f>
        <v>0</v>
      </c>
      <c r="M373" s="2">
        <f>COUNTIF(L$2:L373, "&gt;"&amp;0)</f>
        <v>163</v>
      </c>
      <c r="N373" s="2">
        <f>COUNTIF(L$2:L373,"=0")</f>
        <v>209</v>
      </c>
    </row>
    <row r="374" spans="1:14" x14ac:dyDescent="0.2">
      <c r="A374" s="2" t="s">
        <v>916</v>
      </c>
      <c r="B374" s="2" t="s">
        <v>1382</v>
      </c>
      <c r="C374" s="2">
        <v>1232.3</v>
      </c>
      <c r="D374" s="2">
        <v>0</v>
      </c>
      <c r="E374" s="2" t="str">
        <f t="shared" si="25"/>
        <v>-</v>
      </c>
      <c r="F374" s="2">
        <f t="shared" si="26"/>
        <v>0.53094462540716614</v>
      </c>
      <c r="G374" s="2">
        <f t="shared" si="27"/>
        <v>0.29702970297029702</v>
      </c>
      <c r="H374" s="2">
        <f t="shared" si="28"/>
        <v>0.70297029702970293</v>
      </c>
      <c r="I374" s="2">
        <f t="shared" si="29"/>
        <v>0.47941176470588237</v>
      </c>
      <c r="L374" s="2">
        <f>IFERROR(MATCH(A374,Sheet0!A$2:A$308, 0), 0)</f>
        <v>0</v>
      </c>
      <c r="M374" s="2">
        <f>COUNTIF(L$2:L374, "&gt;"&amp;0)</f>
        <v>163</v>
      </c>
      <c r="N374" s="2">
        <f>COUNTIF(L$2:L374,"=0")</f>
        <v>210</v>
      </c>
    </row>
    <row r="375" spans="1:14" x14ac:dyDescent="0.2">
      <c r="A375" s="2" t="s">
        <v>511</v>
      </c>
      <c r="B375" s="2" t="s">
        <v>1380</v>
      </c>
      <c r="C375" s="2">
        <v>1230.7</v>
      </c>
      <c r="D375" s="2">
        <v>0</v>
      </c>
      <c r="E375" s="2" t="str">
        <f t="shared" si="25"/>
        <v>+</v>
      </c>
      <c r="F375" s="2">
        <f t="shared" si="26"/>
        <v>0.53420195439739415</v>
      </c>
      <c r="G375" s="2">
        <f t="shared" si="27"/>
        <v>0.29702970297029702</v>
      </c>
      <c r="H375" s="2">
        <f t="shared" si="28"/>
        <v>0.70297029702970293</v>
      </c>
      <c r="I375" s="2">
        <f t="shared" si="29"/>
        <v>0.48164464023494863</v>
      </c>
      <c r="L375" s="2">
        <f>IFERROR(MATCH(A375,Sheet0!A$2:A$308, 0), 0)</f>
        <v>241</v>
      </c>
      <c r="M375" s="2">
        <f>COUNTIF(L$2:L375, "&gt;"&amp;0)</f>
        <v>164</v>
      </c>
      <c r="N375" s="2">
        <f>COUNTIF(L$2:L375,"=0")</f>
        <v>210</v>
      </c>
    </row>
    <row r="376" spans="1:14" x14ac:dyDescent="0.2">
      <c r="A376" s="2" t="s">
        <v>123</v>
      </c>
      <c r="B376" s="2" t="s">
        <v>1383</v>
      </c>
      <c r="C376" s="2">
        <v>1229.2</v>
      </c>
      <c r="D376" s="2">
        <v>0</v>
      </c>
      <c r="E376" s="2" t="str">
        <f t="shared" si="25"/>
        <v>+</v>
      </c>
      <c r="F376" s="2">
        <f t="shared" si="26"/>
        <v>0.53745928338762217</v>
      </c>
      <c r="G376" s="2">
        <f t="shared" si="27"/>
        <v>0.29702970297029702</v>
      </c>
      <c r="H376" s="2">
        <f t="shared" si="28"/>
        <v>0.70297029702970293</v>
      </c>
      <c r="I376" s="2">
        <f t="shared" si="29"/>
        <v>0.48387096774193544</v>
      </c>
      <c r="L376" s="2">
        <f>IFERROR(MATCH(A376,Sheet0!A$2:A$308, 0), 0)</f>
        <v>49</v>
      </c>
      <c r="M376" s="2">
        <f>COUNTIF(L$2:L376, "&gt;"&amp;0)</f>
        <v>165</v>
      </c>
      <c r="N376" s="2">
        <f>COUNTIF(L$2:L376,"=0")</f>
        <v>210</v>
      </c>
    </row>
    <row r="377" spans="1:14" x14ac:dyDescent="0.2">
      <c r="A377" s="2" t="s">
        <v>849</v>
      </c>
      <c r="B377" s="2" t="s">
        <v>1380</v>
      </c>
      <c r="C377" s="2">
        <v>1227.9000000000001</v>
      </c>
      <c r="D377" s="2">
        <v>0</v>
      </c>
      <c r="E377" s="2" t="str">
        <f t="shared" si="25"/>
        <v>-</v>
      </c>
      <c r="F377" s="2">
        <f t="shared" si="26"/>
        <v>0.53745928338762217</v>
      </c>
      <c r="G377" s="2">
        <f t="shared" si="27"/>
        <v>0.29844413012729842</v>
      </c>
      <c r="H377" s="2">
        <f t="shared" si="28"/>
        <v>0.70155586987270158</v>
      </c>
      <c r="I377" s="2">
        <f t="shared" si="29"/>
        <v>0.4831625183016105</v>
      </c>
      <c r="L377" s="2">
        <f>IFERROR(MATCH(A377,Sheet0!A$2:A$308, 0), 0)</f>
        <v>0</v>
      </c>
      <c r="M377" s="2">
        <f>COUNTIF(L$2:L377, "&gt;"&amp;0)</f>
        <v>165</v>
      </c>
      <c r="N377" s="2">
        <f>COUNTIF(L$2:L377,"=0")</f>
        <v>211</v>
      </c>
    </row>
    <row r="378" spans="1:14" x14ac:dyDescent="0.2">
      <c r="A378" s="2" t="s">
        <v>161</v>
      </c>
      <c r="B378" s="2" t="s">
        <v>1381</v>
      </c>
      <c r="C378" s="2">
        <v>1227.8</v>
      </c>
      <c r="D378" s="2">
        <v>0</v>
      </c>
      <c r="E378" s="2" t="str">
        <f t="shared" si="25"/>
        <v>+</v>
      </c>
      <c r="F378" s="2">
        <f t="shared" si="26"/>
        <v>0.54071661237785018</v>
      </c>
      <c r="G378" s="2">
        <f t="shared" si="27"/>
        <v>0.29844413012729842</v>
      </c>
      <c r="H378" s="2">
        <f t="shared" si="28"/>
        <v>0.70155586987270158</v>
      </c>
      <c r="I378" s="2">
        <f t="shared" si="29"/>
        <v>0.48538011695906436</v>
      </c>
      <c r="L378" s="2">
        <f>IFERROR(MATCH(A378,Sheet0!A$2:A$308, 0), 0)</f>
        <v>68</v>
      </c>
      <c r="M378" s="2">
        <f>COUNTIF(L$2:L378, "&gt;"&amp;0)</f>
        <v>166</v>
      </c>
      <c r="N378" s="2">
        <f>COUNTIF(L$2:L378,"=0")</f>
        <v>211</v>
      </c>
    </row>
    <row r="379" spans="1:14" x14ac:dyDescent="0.2">
      <c r="A379" s="2" t="s">
        <v>675</v>
      </c>
      <c r="B379" s="2" t="s">
        <v>1381</v>
      </c>
      <c r="C379" s="2">
        <v>1227.8</v>
      </c>
      <c r="D379" s="2">
        <v>0</v>
      </c>
      <c r="E379" s="2" t="str">
        <f t="shared" si="25"/>
        <v>-</v>
      </c>
      <c r="F379" s="2">
        <f t="shared" si="26"/>
        <v>0.54071661237785018</v>
      </c>
      <c r="G379" s="2">
        <f t="shared" si="27"/>
        <v>0.29985855728429983</v>
      </c>
      <c r="H379" s="2">
        <f t="shared" si="28"/>
        <v>0.70014144271570022</v>
      </c>
      <c r="I379" s="2">
        <f t="shared" si="29"/>
        <v>0.48467153284671532</v>
      </c>
      <c r="L379" s="2">
        <f>IFERROR(MATCH(A379,Sheet0!A$2:A$308, 0), 0)</f>
        <v>0</v>
      </c>
      <c r="M379" s="2">
        <f>COUNTIF(L$2:L379, "&gt;"&amp;0)</f>
        <v>166</v>
      </c>
      <c r="N379" s="2">
        <f>COUNTIF(L$2:L379,"=0")</f>
        <v>212</v>
      </c>
    </row>
    <row r="380" spans="1:14" x14ac:dyDescent="0.2">
      <c r="A380" s="2" t="s">
        <v>733</v>
      </c>
      <c r="B380" s="2" t="s">
        <v>1381</v>
      </c>
      <c r="C380" s="2">
        <v>1227.8</v>
      </c>
      <c r="D380" s="2">
        <v>0</v>
      </c>
      <c r="E380" s="2" t="str">
        <f t="shared" si="25"/>
        <v>-</v>
      </c>
      <c r="F380" s="2">
        <f t="shared" si="26"/>
        <v>0.54071661237785018</v>
      </c>
      <c r="G380" s="2">
        <f t="shared" si="27"/>
        <v>0.30127298444130129</v>
      </c>
      <c r="H380" s="2">
        <f t="shared" si="28"/>
        <v>0.69872701555869865</v>
      </c>
      <c r="I380" s="2">
        <f t="shared" si="29"/>
        <v>0.48396501457725949</v>
      </c>
      <c r="L380" s="2">
        <f>IFERROR(MATCH(A380,Sheet0!A$2:A$308, 0), 0)</f>
        <v>0</v>
      </c>
      <c r="M380" s="2">
        <f>COUNTIF(L$2:L380, "&gt;"&amp;0)</f>
        <v>166</v>
      </c>
      <c r="N380" s="2">
        <f>COUNTIF(L$2:L380,"=0")</f>
        <v>213</v>
      </c>
    </row>
    <row r="381" spans="1:14" x14ac:dyDescent="0.2">
      <c r="A381" s="2" t="s">
        <v>783</v>
      </c>
      <c r="B381" s="2" t="s">
        <v>1381</v>
      </c>
      <c r="C381" s="2">
        <v>1227.8</v>
      </c>
      <c r="D381" s="2">
        <v>0</v>
      </c>
      <c r="E381" s="2" t="str">
        <f t="shared" si="25"/>
        <v>-</v>
      </c>
      <c r="F381" s="2">
        <f t="shared" si="26"/>
        <v>0.54071661237785018</v>
      </c>
      <c r="G381" s="2">
        <f t="shared" si="27"/>
        <v>0.3026874115983027</v>
      </c>
      <c r="H381" s="2">
        <f t="shared" si="28"/>
        <v>0.6973125884016973</v>
      </c>
      <c r="I381" s="2">
        <f t="shared" si="29"/>
        <v>0.48326055312954874</v>
      </c>
      <c r="L381" s="2">
        <f>IFERROR(MATCH(A381,Sheet0!A$2:A$308, 0), 0)</f>
        <v>0</v>
      </c>
      <c r="M381" s="2">
        <f>COUNTIF(L$2:L381, "&gt;"&amp;0)</f>
        <v>166</v>
      </c>
      <c r="N381" s="2">
        <f>COUNTIF(L$2:L381,"=0")</f>
        <v>214</v>
      </c>
    </row>
    <row r="382" spans="1:14" x14ac:dyDescent="0.2">
      <c r="A382" s="2" t="s">
        <v>599</v>
      </c>
      <c r="B382" s="2" t="s">
        <v>1380</v>
      </c>
      <c r="C382" s="2">
        <v>1227.7</v>
      </c>
      <c r="D382" s="2">
        <v>0</v>
      </c>
      <c r="E382" s="2" t="str">
        <f t="shared" si="25"/>
        <v>+</v>
      </c>
      <c r="F382" s="2">
        <f t="shared" si="26"/>
        <v>0.5439739413680782</v>
      </c>
      <c r="G382" s="2">
        <f t="shared" si="27"/>
        <v>0.3026874115983027</v>
      </c>
      <c r="H382" s="2">
        <f t="shared" si="28"/>
        <v>0.6973125884016973</v>
      </c>
      <c r="I382" s="2">
        <f t="shared" si="29"/>
        <v>0.48546511627906969</v>
      </c>
      <c r="L382" s="2">
        <f>IFERROR(MATCH(A382,Sheet0!A$2:A$308, 0), 0)</f>
        <v>286</v>
      </c>
      <c r="M382" s="2">
        <f>COUNTIF(L$2:L382, "&gt;"&amp;0)</f>
        <v>167</v>
      </c>
      <c r="N382" s="2">
        <f>COUNTIF(L$2:L382,"=0")</f>
        <v>214</v>
      </c>
    </row>
    <row r="383" spans="1:14" x14ac:dyDescent="0.2">
      <c r="A383" s="2" t="s">
        <v>1194</v>
      </c>
      <c r="B383" s="2" t="s">
        <v>1383</v>
      </c>
      <c r="C383" s="2">
        <v>1227.0999999999999</v>
      </c>
      <c r="D383" s="2">
        <v>0</v>
      </c>
      <c r="E383" s="2" t="str">
        <f t="shared" si="25"/>
        <v>-</v>
      </c>
      <c r="F383" s="2">
        <f t="shared" si="26"/>
        <v>0.5439739413680782</v>
      </c>
      <c r="G383" s="2">
        <f t="shared" si="27"/>
        <v>0.30410183875530411</v>
      </c>
      <c r="H383" s="2">
        <f t="shared" si="28"/>
        <v>0.69589816124469595</v>
      </c>
      <c r="I383" s="2">
        <f t="shared" si="29"/>
        <v>0.48476052249637153</v>
      </c>
      <c r="L383" s="2">
        <f>IFERROR(MATCH(A383,Sheet0!A$2:A$308, 0), 0)</f>
        <v>0</v>
      </c>
      <c r="M383" s="2">
        <f>COUNTIF(L$2:L383, "&gt;"&amp;0)</f>
        <v>167</v>
      </c>
      <c r="N383" s="2">
        <f>COUNTIF(L$2:L383,"=0")</f>
        <v>215</v>
      </c>
    </row>
    <row r="384" spans="1:14" x14ac:dyDescent="0.2">
      <c r="A384" s="2" t="s">
        <v>1223</v>
      </c>
      <c r="B384" s="2" t="s">
        <v>1382</v>
      </c>
      <c r="C384" s="2">
        <v>1226.9000000000001</v>
      </c>
      <c r="D384" s="2">
        <v>0</v>
      </c>
      <c r="E384" s="2" t="str">
        <f t="shared" si="25"/>
        <v>-</v>
      </c>
      <c r="F384" s="2">
        <f t="shared" si="26"/>
        <v>0.5439739413680782</v>
      </c>
      <c r="G384" s="2">
        <f t="shared" si="27"/>
        <v>0.30551626591230552</v>
      </c>
      <c r="H384" s="2">
        <f t="shared" si="28"/>
        <v>0.69448373408769448</v>
      </c>
      <c r="I384" s="2">
        <f t="shared" si="29"/>
        <v>0.48405797101449272</v>
      </c>
      <c r="L384" s="2">
        <f>IFERROR(MATCH(A384,Sheet0!A$2:A$308, 0), 0)</f>
        <v>0</v>
      </c>
      <c r="M384" s="2">
        <f>COUNTIF(L$2:L384, "&gt;"&amp;0)</f>
        <v>167</v>
      </c>
      <c r="N384" s="2">
        <f>COUNTIF(L$2:L384,"=0")</f>
        <v>216</v>
      </c>
    </row>
    <row r="385" spans="1:14" x14ac:dyDescent="0.2">
      <c r="A385" s="2" t="s">
        <v>1024</v>
      </c>
      <c r="B385" s="2" t="s">
        <v>1381</v>
      </c>
      <c r="C385" s="2">
        <v>1226.4000000000001</v>
      </c>
      <c r="D385" s="2">
        <v>0</v>
      </c>
      <c r="E385" s="2" t="str">
        <f t="shared" si="25"/>
        <v>-</v>
      </c>
      <c r="F385" s="2">
        <f t="shared" si="26"/>
        <v>0.5439739413680782</v>
      </c>
      <c r="G385" s="2">
        <f t="shared" si="27"/>
        <v>0.30693069306930693</v>
      </c>
      <c r="H385" s="2">
        <f t="shared" si="28"/>
        <v>0.69306930693069302</v>
      </c>
      <c r="I385" s="2">
        <f t="shared" si="29"/>
        <v>0.4833574529667149</v>
      </c>
      <c r="L385" s="2">
        <f>IFERROR(MATCH(A385,Sheet0!A$2:A$308, 0), 0)</f>
        <v>0</v>
      </c>
      <c r="M385" s="2">
        <f>COUNTIF(L$2:L385, "&gt;"&amp;0)</f>
        <v>167</v>
      </c>
      <c r="N385" s="2">
        <f>COUNTIF(L$2:L385,"=0")</f>
        <v>217</v>
      </c>
    </row>
    <row r="386" spans="1:14" x14ac:dyDescent="0.2">
      <c r="A386" s="2" t="s">
        <v>286</v>
      </c>
      <c r="B386" s="2" t="s">
        <v>1380</v>
      </c>
      <c r="C386" s="2">
        <v>1225.9000000000001</v>
      </c>
      <c r="D386" s="2">
        <v>0</v>
      </c>
      <c r="E386" s="2" t="str">
        <f t="shared" si="25"/>
        <v>+</v>
      </c>
      <c r="F386" s="2">
        <f t="shared" si="26"/>
        <v>0.54723127035830621</v>
      </c>
      <c r="G386" s="2">
        <f t="shared" si="27"/>
        <v>0.30693069306930693</v>
      </c>
      <c r="H386" s="2">
        <f t="shared" si="28"/>
        <v>0.69306930693069302</v>
      </c>
      <c r="I386" s="2">
        <f t="shared" si="29"/>
        <v>0.48554913294797691</v>
      </c>
      <c r="L386" s="2">
        <f>IFERROR(MATCH(A386,Sheet0!A$2:A$308, 0), 0)</f>
        <v>128</v>
      </c>
      <c r="M386" s="2">
        <f>COUNTIF(L$2:L386, "&gt;"&amp;0)</f>
        <v>168</v>
      </c>
      <c r="N386" s="2">
        <f>COUNTIF(L$2:L386,"=0")</f>
        <v>217</v>
      </c>
    </row>
    <row r="387" spans="1:14" x14ac:dyDescent="0.2">
      <c r="A387" s="2" t="s">
        <v>27</v>
      </c>
      <c r="B387" s="2" t="s">
        <v>1382</v>
      </c>
      <c r="C387" s="2">
        <v>1224.8</v>
      </c>
      <c r="D387" s="2">
        <v>0</v>
      </c>
      <c r="E387" s="2" t="str">
        <f t="shared" ref="E387:E450" si="30">IF(L387=0, "-", "+")</f>
        <v>+</v>
      </c>
      <c r="F387" s="2">
        <f t="shared" ref="F387:F450" si="31">M387/307</f>
        <v>0.55048859934853422</v>
      </c>
      <c r="G387" s="2">
        <f t="shared" ref="G387:G450" si="32">N387/707</f>
        <v>0.30693069306930693</v>
      </c>
      <c r="H387" s="2">
        <f t="shared" ref="H387:H450" si="33">1-N387/707</f>
        <v>0.69306930693069302</v>
      </c>
      <c r="I387" s="2">
        <f t="shared" ref="I387:I450" si="34">2/(1/F387+(M387+N387)/M387)</f>
        <v>0.48773448773448774</v>
      </c>
      <c r="L387" s="2">
        <f>IFERROR(MATCH(A387,Sheet0!A$2:A$308, 0), 0)</f>
        <v>7</v>
      </c>
      <c r="M387" s="2">
        <f>COUNTIF(L$2:L387, "&gt;"&amp;0)</f>
        <v>169</v>
      </c>
      <c r="N387" s="2">
        <f>COUNTIF(L$2:L387,"=0")</f>
        <v>217</v>
      </c>
    </row>
    <row r="388" spans="1:14" x14ac:dyDescent="0.2">
      <c r="A388" s="2" t="s">
        <v>762</v>
      </c>
      <c r="B388" s="2" t="s">
        <v>1382</v>
      </c>
      <c r="C388" s="2">
        <v>1224.5999999999999</v>
      </c>
      <c r="D388" s="2">
        <v>0</v>
      </c>
      <c r="E388" s="2" t="str">
        <f t="shared" si="30"/>
        <v>-</v>
      </c>
      <c r="F388" s="2">
        <f t="shared" si="31"/>
        <v>0.55048859934853422</v>
      </c>
      <c r="G388" s="2">
        <f t="shared" si="32"/>
        <v>0.30834512022630833</v>
      </c>
      <c r="H388" s="2">
        <f t="shared" si="33"/>
        <v>0.69165487977369167</v>
      </c>
      <c r="I388" s="2">
        <f t="shared" si="34"/>
        <v>0.48703170028818443</v>
      </c>
      <c r="L388" s="2">
        <f>IFERROR(MATCH(A388,Sheet0!A$2:A$308, 0), 0)</f>
        <v>0</v>
      </c>
      <c r="M388" s="2">
        <f>COUNTIF(L$2:L388, "&gt;"&amp;0)</f>
        <v>169</v>
      </c>
      <c r="N388" s="2">
        <f>COUNTIF(L$2:L388,"=0")</f>
        <v>218</v>
      </c>
    </row>
    <row r="389" spans="1:14" x14ac:dyDescent="0.2">
      <c r="A389" s="2" t="s">
        <v>1200</v>
      </c>
      <c r="B389" s="2" t="s">
        <v>1381</v>
      </c>
      <c r="C389" s="2">
        <v>1224.5999999999999</v>
      </c>
      <c r="D389" s="2">
        <v>0</v>
      </c>
      <c r="E389" s="2" t="str">
        <f t="shared" si="30"/>
        <v>-</v>
      </c>
      <c r="F389" s="2">
        <f t="shared" si="31"/>
        <v>0.55048859934853422</v>
      </c>
      <c r="G389" s="2">
        <f t="shared" si="32"/>
        <v>0.30975954738330974</v>
      </c>
      <c r="H389" s="2">
        <f t="shared" si="33"/>
        <v>0.69024045261669031</v>
      </c>
      <c r="I389" s="2">
        <f t="shared" si="34"/>
        <v>0.48633093525179855</v>
      </c>
      <c r="L389" s="2">
        <f>IFERROR(MATCH(A389,Sheet0!A$2:A$308, 0), 0)</f>
        <v>0</v>
      </c>
      <c r="M389" s="2">
        <f>COUNTIF(L$2:L389, "&gt;"&amp;0)</f>
        <v>169</v>
      </c>
      <c r="N389" s="2">
        <f>COUNTIF(L$2:L389,"=0")</f>
        <v>219</v>
      </c>
    </row>
    <row r="390" spans="1:14" x14ac:dyDescent="0.2">
      <c r="A390" s="2" t="s">
        <v>473</v>
      </c>
      <c r="B390" s="2" t="s">
        <v>1380</v>
      </c>
      <c r="C390" s="2">
        <v>1224.5</v>
      </c>
      <c r="D390" s="2">
        <v>0</v>
      </c>
      <c r="E390" s="2" t="str">
        <f t="shared" si="30"/>
        <v>+</v>
      </c>
      <c r="F390" s="2">
        <f t="shared" si="31"/>
        <v>0.55374592833876224</v>
      </c>
      <c r="G390" s="2">
        <f t="shared" si="32"/>
        <v>0.30975954738330974</v>
      </c>
      <c r="H390" s="2">
        <f t="shared" si="33"/>
        <v>0.69024045261669031</v>
      </c>
      <c r="I390" s="2">
        <f t="shared" si="34"/>
        <v>0.4885057471264368</v>
      </c>
      <c r="L390" s="2">
        <f>IFERROR(MATCH(A390,Sheet0!A$2:A$308, 0), 0)</f>
        <v>222</v>
      </c>
      <c r="M390" s="2">
        <f>COUNTIF(L$2:L390, "&gt;"&amp;0)</f>
        <v>170</v>
      </c>
      <c r="N390" s="2">
        <f>COUNTIF(L$2:L390,"=0")</f>
        <v>219</v>
      </c>
    </row>
    <row r="391" spans="1:14" x14ac:dyDescent="0.2">
      <c r="A391" s="2" t="s">
        <v>524</v>
      </c>
      <c r="B391" s="2" t="s">
        <v>1380</v>
      </c>
      <c r="C391" s="2">
        <v>1224.2</v>
      </c>
      <c r="D391" s="2">
        <v>0</v>
      </c>
      <c r="E391" s="2" t="str">
        <f t="shared" si="30"/>
        <v>+</v>
      </c>
      <c r="F391" s="2">
        <f t="shared" si="31"/>
        <v>0.55700325732899025</v>
      </c>
      <c r="G391" s="2">
        <f t="shared" si="32"/>
        <v>0.30975954738330974</v>
      </c>
      <c r="H391" s="2">
        <f t="shared" si="33"/>
        <v>0.69024045261669031</v>
      </c>
      <c r="I391" s="2">
        <f t="shared" si="34"/>
        <v>0.49067431850789089</v>
      </c>
      <c r="L391" s="2">
        <f>IFERROR(MATCH(A391,Sheet0!A$2:A$308, 0), 0)</f>
        <v>248</v>
      </c>
      <c r="M391" s="2">
        <f>COUNTIF(L$2:L391, "&gt;"&amp;0)</f>
        <v>171</v>
      </c>
      <c r="N391" s="2">
        <f>COUNTIF(L$2:L391,"=0")</f>
        <v>219</v>
      </c>
    </row>
    <row r="392" spans="1:14" x14ac:dyDescent="0.2">
      <c r="A392" s="2" t="s">
        <v>477</v>
      </c>
      <c r="B392" s="2" t="s">
        <v>1381</v>
      </c>
      <c r="C392" s="2">
        <v>1223.8</v>
      </c>
      <c r="D392" s="2">
        <v>0</v>
      </c>
      <c r="E392" s="2" t="str">
        <f t="shared" si="30"/>
        <v>+</v>
      </c>
      <c r="F392" s="2">
        <f t="shared" si="31"/>
        <v>0.56026058631921827</v>
      </c>
      <c r="G392" s="2">
        <f t="shared" si="32"/>
        <v>0.30975954738330974</v>
      </c>
      <c r="H392" s="2">
        <f t="shared" si="33"/>
        <v>0.69024045261669031</v>
      </c>
      <c r="I392" s="2">
        <f t="shared" si="34"/>
        <v>0.49283667621776506</v>
      </c>
      <c r="L392" s="2">
        <f>IFERROR(MATCH(A392,Sheet0!A$2:A$308, 0), 0)</f>
        <v>224</v>
      </c>
      <c r="M392" s="2">
        <f>COUNTIF(L$2:L392, "&gt;"&amp;0)</f>
        <v>172</v>
      </c>
      <c r="N392" s="2">
        <f>COUNTIF(L$2:L392,"=0")</f>
        <v>219</v>
      </c>
    </row>
    <row r="393" spans="1:14" x14ac:dyDescent="0.2">
      <c r="A393" s="2" t="s">
        <v>1357</v>
      </c>
      <c r="B393" s="2" t="s">
        <v>1380</v>
      </c>
      <c r="C393" s="2">
        <v>1223.5999999999999</v>
      </c>
      <c r="D393" s="2">
        <v>0</v>
      </c>
      <c r="E393" s="2" t="str">
        <f t="shared" si="30"/>
        <v>-</v>
      </c>
      <c r="F393" s="2">
        <f t="shared" si="31"/>
        <v>0.56026058631921827</v>
      </c>
      <c r="G393" s="2">
        <f t="shared" si="32"/>
        <v>0.31117397454031115</v>
      </c>
      <c r="H393" s="2">
        <f t="shared" si="33"/>
        <v>0.68882602545968885</v>
      </c>
      <c r="I393" s="2">
        <f t="shared" si="34"/>
        <v>0.49213161659513593</v>
      </c>
      <c r="L393" s="2">
        <f>IFERROR(MATCH(A393,Sheet0!A$2:A$308, 0), 0)</f>
        <v>0</v>
      </c>
      <c r="M393" s="2">
        <f>COUNTIF(L$2:L393, "&gt;"&amp;0)</f>
        <v>172</v>
      </c>
      <c r="N393" s="2">
        <f>COUNTIF(L$2:L393,"=0")</f>
        <v>220</v>
      </c>
    </row>
    <row r="394" spans="1:14" x14ac:dyDescent="0.2">
      <c r="A394" s="2" t="s">
        <v>623</v>
      </c>
      <c r="B394" s="2" t="s">
        <v>1380</v>
      </c>
      <c r="C394" s="2">
        <v>1223.3</v>
      </c>
      <c r="D394" s="2">
        <v>0</v>
      </c>
      <c r="E394" s="2" t="str">
        <f t="shared" si="30"/>
        <v>+</v>
      </c>
      <c r="F394" s="2">
        <f t="shared" si="31"/>
        <v>0.56351791530944628</v>
      </c>
      <c r="G394" s="2">
        <f t="shared" si="32"/>
        <v>0.31117397454031115</v>
      </c>
      <c r="H394" s="2">
        <f t="shared" si="33"/>
        <v>0.68882602545968885</v>
      </c>
      <c r="I394" s="2">
        <f t="shared" si="34"/>
        <v>0.49428571428571422</v>
      </c>
      <c r="L394" s="2">
        <f>IFERROR(MATCH(A394,Sheet0!A$2:A$308, 0), 0)</f>
        <v>298</v>
      </c>
      <c r="M394" s="2">
        <f>COUNTIF(L$2:L394, "&gt;"&amp;0)</f>
        <v>173</v>
      </c>
      <c r="N394" s="2">
        <f>COUNTIF(L$2:L394,"=0")</f>
        <v>220</v>
      </c>
    </row>
    <row r="395" spans="1:14" x14ac:dyDescent="0.2">
      <c r="A395" s="2" t="s">
        <v>1326</v>
      </c>
      <c r="B395" s="2" t="s">
        <v>1381</v>
      </c>
      <c r="C395" s="2">
        <v>1223.3</v>
      </c>
      <c r="D395" s="2">
        <v>0</v>
      </c>
      <c r="E395" s="2" t="str">
        <f t="shared" si="30"/>
        <v>-</v>
      </c>
      <c r="F395" s="2">
        <f t="shared" si="31"/>
        <v>0.56351791530944628</v>
      </c>
      <c r="G395" s="2">
        <f t="shared" si="32"/>
        <v>0.31258840169731261</v>
      </c>
      <c r="H395" s="2">
        <f t="shared" si="33"/>
        <v>0.68741159830268739</v>
      </c>
      <c r="I395" s="2">
        <f t="shared" si="34"/>
        <v>0.49358059914407998</v>
      </c>
      <c r="L395" s="2">
        <f>IFERROR(MATCH(A395,Sheet0!A$2:A$308, 0), 0)</f>
        <v>0</v>
      </c>
      <c r="M395" s="2">
        <f>COUNTIF(L$2:L395, "&gt;"&amp;0)</f>
        <v>173</v>
      </c>
      <c r="N395" s="2">
        <f>COUNTIF(L$2:L395,"=0")</f>
        <v>221</v>
      </c>
    </row>
    <row r="396" spans="1:14" x14ac:dyDescent="0.2">
      <c r="A396" s="2" t="s">
        <v>869</v>
      </c>
      <c r="B396" s="2" t="s">
        <v>1381</v>
      </c>
      <c r="C396" s="2">
        <v>1223.2</v>
      </c>
      <c r="D396" s="2">
        <v>0</v>
      </c>
      <c r="E396" s="2" t="str">
        <f t="shared" si="30"/>
        <v>-</v>
      </c>
      <c r="F396" s="2">
        <f t="shared" si="31"/>
        <v>0.56351791530944628</v>
      </c>
      <c r="G396" s="2">
        <f t="shared" si="32"/>
        <v>0.31400282885431402</v>
      </c>
      <c r="H396" s="2">
        <f t="shared" si="33"/>
        <v>0.68599717114568604</v>
      </c>
      <c r="I396" s="2">
        <f t="shared" si="34"/>
        <v>0.49287749287749288</v>
      </c>
      <c r="L396" s="2">
        <f>IFERROR(MATCH(A396,Sheet0!A$2:A$308, 0), 0)</f>
        <v>0</v>
      </c>
      <c r="M396" s="2">
        <f>COUNTIF(L$2:L396, "&gt;"&amp;0)</f>
        <v>173</v>
      </c>
      <c r="N396" s="2">
        <f>COUNTIF(L$2:L396,"=0")</f>
        <v>222</v>
      </c>
    </row>
    <row r="397" spans="1:14" x14ac:dyDescent="0.2">
      <c r="A397" s="2" t="s">
        <v>172</v>
      </c>
      <c r="B397" s="2" t="s">
        <v>1380</v>
      </c>
      <c r="C397" s="2">
        <v>1222.7</v>
      </c>
      <c r="D397" s="2">
        <v>0</v>
      </c>
      <c r="E397" s="2" t="str">
        <f t="shared" si="30"/>
        <v>+</v>
      </c>
      <c r="F397" s="2">
        <f t="shared" si="31"/>
        <v>0.5667752442996743</v>
      </c>
      <c r="G397" s="2">
        <f t="shared" si="32"/>
        <v>0.31400282885431402</v>
      </c>
      <c r="H397" s="2">
        <f t="shared" si="33"/>
        <v>0.68599717114568604</v>
      </c>
      <c r="I397" s="2">
        <f t="shared" si="34"/>
        <v>0.49502133712660035</v>
      </c>
      <c r="L397" s="2">
        <f>IFERROR(MATCH(A397,Sheet0!A$2:A$308, 0), 0)</f>
        <v>73</v>
      </c>
      <c r="M397" s="2">
        <f>COUNTIF(L$2:L397, "&gt;"&amp;0)</f>
        <v>174</v>
      </c>
      <c r="N397" s="2">
        <f>COUNTIF(L$2:L397,"=0")</f>
        <v>222</v>
      </c>
    </row>
    <row r="398" spans="1:14" x14ac:dyDescent="0.2">
      <c r="A398" s="2" t="s">
        <v>327</v>
      </c>
      <c r="B398" s="2" t="s">
        <v>1380</v>
      </c>
      <c r="C398" s="2">
        <v>1222.5</v>
      </c>
      <c r="D398" s="2">
        <v>0</v>
      </c>
      <c r="E398" s="2" t="str">
        <f t="shared" si="30"/>
        <v>+</v>
      </c>
      <c r="F398" s="2">
        <f t="shared" si="31"/>
        <v>0.57003257328990231</v>
      </c>
      <c r="G398" s="2">
        <f t="shared" si="32"/>
        <v>0.31400282885431402</v>
      </c>
      <c r="H398" s="2">
        <f t="shared" si="33"/>
        <v>0.68599717114568604</v>
      </c>
      <c r="I398" s="2">
        <f t="shared" si="34"/>
        <v>0.49715909090909088</v>
      </c>
      <c r="L398" s="2">
        <f>IFERROR(MATCH(A398,Sheet0!A$2:A$308, 0), 0)</f>
        <v>150</v>
      </c>
      <c r="M398" s="2">
        <f>COUNTIF(L$2:L398, "&gt;"&amp;0)</f>
        <v>175</v>
      </c>
      <c r="N398" s="2">
        <f>COUNTIF(L$2:L398,"=0")</f>
        <v>222</v>
      </c>
    </row>
    <row r="399" spans="1:14" x14ac:dyDescent="0.2">
      <c r="A399" s="2" t="s">
        <v>867</v>
      </c>
      <c r="B399" s="2" t="s">
        <v>1383</v>
      </c>
      <c r="C399" s="2">
        <v>1222.3</v>
      </c>
      <c r="D399" s="2">
        <v>0</v>
      </c>
      <c r="E399" s="2" t="str">
        <f t="shared" si="30"/>
        <v>-</v>
      </c>
      <c r="F399" s="2">
        <f t="shared" si="31"/>
        <v>0.57003257328990231</v>
      </c>
      <c r="G399" s="2">
        <f t="shared" si="32"/>
        <v>0.31541725601131543</v>
      </c>
      <c r="H399" s="2">
        <f t="shared" si="33"/>
        <v>0.68458274398868457</v>
      </c>
      <c r="I399" s="2">
        <f t="shared" si="34"/>
        <v>0.49645390070921985</v>
      </c>
      <c r="L399" s="2">
        <f>IFERROR(MATCH(A399,Sheet0!A$2:A$308, 0), 0)</f>
        <v>0</v>
      </c>
      <c r="M399" s="2">
        <f>COUNTIF(L$2:L399, "&gt;"&amp;0)</f>
        <v>175</v>
      </c>
      <c r="N399" s="2">
        <f>COUNTIF(L$2:L399,"=0")</f>
        <v>223</v>
      </c>
    </row>
    <row r="400" spans="1:14" x14ac:dyDescent="0.2">
      <c r="A400" s="2" t="s">
        <v>1166</v>
      </c>
      <c r="B400" s="2" t="s">
        <v>1381</v>
      </c>
      <c r="C400" s="2">
        <v>1222.2</v>
      </c>
      <c r="D400" s="2">
        <v>0</v>
      </c>
      <c r="E400" s="2" t="str">
        <f t="shared" si="30"/>
        <v>-</v>
      </c>
      <c r="F400" s="2">
        <f t="shared" si="31"/>
        <v>0.57003257328990231</v>
      </c>
      <c r="G400" s="2">
        <f t="shared" si="32"/>
        <v>0.31683168316831684</v>
      </c>
      <c r="H400" s="2">
        <f t="shared" si="33"/>
        <v>0.68316831683168311</v>
      </c>
      <c r="I400" s="2">
        <f t="shared" si="34"/>
        <v>0.49575070821529749</v>
      </c>
      <c r="L400" s="2">
        <f>IFERROR(MATCH(A400,Sheet0!A$2:A$308, 0), 0)</f>
        <v>0</v>
      </c>
      <c r="M400" s="2">
        <f>COUNTIF(L$2:L400, "&gt;"&amp;0)</f>
        <v>175</v>
      </c>
      <c r="N400" s="2">
        <f>COUNTIF(L$2:L400,"=0")</f>
        <v>224</v>
      </c>
    </row>
    <row r="401" spans="1:14" x14ac:dyDescent="0.2">
      <c r="A401" s="2" t="s">
        <v>216</v>
      </c>
      <c r="B401" s="2" t="s">
        <v>1380</v>
      </c>
      <c r="C401" s="2">
        <v>1221.9000000000001</v>
      </c>
      <c r="D401" s="2">
        <v>0</v>
      </c>
      <c r="E401" s="2" t="str">
        <f t="shared" si="30"/>
        <v>+</v>
      </c>
      <c r="F401" s="2">
        <f t="shared" si="31"/>
        <v>0.57328990228013033</v>
      </c>
      <c r="G401" s="2">
        <f t="shared" si="32"/>
        <v>0.31683168316831684</v>
      </c>
      <c r="H401" s="2">
        <f t="shared" si="33"/>
        <v>0.68316831683168311</v>
      </c>
      <c r="I401" s="2">
        <f t="shared" si="34"/>
        <v>0.49787835926449781</v>
      </c>
      <c r="L401" s="2">
        <f>IFERROR(MATCH(A401,Sheet0!A$2:A$308, 0), 0)</f>
        <v>92</v>
      </c>
      <c r="M401" s="2">
        <f>COUNTIF(L$2:L401, "&gt;"&amp;0)</f>
        <v>176</v>
      </c>
      <c r="N401" s="2">
        <f>COUNTIF(L$2:L401,"=0")</f>
        <v>224</v>
      </c>
    </row>
    <row r="402" spans="1:14" x14ac:dyDescent="0.2">
      <c r="A402" s="2" t="s">
        <v>1018</v>
      </c>
      <c r="B402" s="2" t="s">
        <v>1380</v>
      </c>
      <c r="C402" s="2">
        <v>1221.5999999999999</v>
      </c>
      <c r="D402" s="2">
        <v>0</v>
      </c>
      <c r="E402" s="2" t="str">
        <f t="shared" si="30"/>
        <v>-</v>
      </c>
      <c r="F402" s="2">
        <f t="shared" si="31"/>
        <v>0.57328990228013033</v>
      </c>
      <c r="G402" s="2">
        <f t="shared" si="32"/>
        <v>0.31824611032531824</v>
      </c>
      <c r="H402" s="2">
        <f t="shared" si="33"/>
        <v>0.68175388967468176</v>
      </c>
      <c r="I402" s="2">
        <f t="shared" si="34"/>
        <v>0.49717514124293788</v>
      </c>
      <c r="L402" s="2">
        <f>IFERROR(MATCH(A402,Sheet0!A$2:A$308, 0), 0)</f>
        <v>0</v>
      </c>
      <c r="M402" s="2">
        <f>COUNTIF(L$2:L402, "&gt;"&amp;0)</f>
        <v>176</v>
      </c>
      <c r="N402" s="2">
        <f>COUNTIF(L$2:L402,"=0")</f>
        <v>225</v>
      </c>
    </row>
    <row r="403" spans="1:14" x14ac:dyDescent="0.2">
      <c r="A403" s="2" t="s">
        <v>770</v>
      </c>
      <c r="B403" s="2" t="s">
        <v>1380</v>
      </c>
      <c r="C403" s="2">
        <v>1220.5999999999999</v>
      </c>
      <c r="D403" s="2">
        <v>0</v>
      </c>
      <c r="E403" s="2" t="str">
        <f t="shared" si="30"/>
        <v>-</v>
      </c>
      <c r="F403" s="2">
        <f t="shared" si="31"/>
        <v>0.57328990228013033</v>
      </c>
      <c r="G403" s="2">
        <f t="shared" si="32"/>
        <v>0.31966053748231965</v>
      </c>
      <c r="H403" s="2">
        <f t="shared" si="33"/>
        <v>0.6803394625176804</v>
      </c>
      <c r="I403" s="2">
        <f t="shared" si="34"/>
        <v>0.49647390691114246</v>
      </c>
      <c r="L403" s="2">
        <f>IFERROR(MATCH(A403,Sheet0!A$2:A$308, 0), 0)</f>
        <v>0</v>
      </c>
      <c r="M403" s="2">
        <f>COUNTIF(L$2:L403, "&gt;"&amp;0)</f>
        <v>176</v>
      </c>
      <c r="N403" s="2">
        <f>COUNTIF(L$2:L403,"=0")</f>
        <v>226</v>
      </c>
    </row>
    <row r="404" spans="1:14" x14ac:dyDescent="0.2">
      <c r="A404" s="2" t="s">
        <v>613</v>
      </c>
      <c r="B404" s="2" t="s">
        <v>1380</v>
      </c>
      <c r="C404" s="2">
        <v>1219.8</v>
      </c>
      <c r="D404" s="2">
        <v>0</v>
      </c>
      <c r="E404" s="2" t="str">
        <f t="shared" si="30"/>
        <v>+</v>
      </c>
      <c r="F404" s="2">
        <f t="shared" si="31"/>
        <v>0.57654723127035834</v>
      </c>
      <c r="G404" s="2">
        <f t="shared" si="32"/>
        <v>0.31966053748231965</v>
      </c>
      <c r="H404" s="2">
        <f t="shared" si="33"/>
        <v>0.6803394625176804</v>
      </c>
      <c r="I404" s="2">
        <f t="shared" si="34"/>
        <v>0.49859154929577471</v>
      </c>
      <c r="L404" s="2">
        <f>IFERROR(MATCH(A404,Sheet0!A$2:A$308, 0), 0)</f>
        <v>293</v>
      </c>
      <c r="M404" s="2">
        <f>COUNTIF(L$2:L404, "&gt;"&amp;0)</f>
        <v>177</v>
      </c>
      <c r="N404" s="2">
        <f>COUNTIF(L$2:L404,"=0")</f>
        <v>226</v>
      </c>
    </row>
    <row r="405" spans="1:14" x14ac:dyDescent="0.2">
      <c r="A405" s="2" t="s">
        <v>272</v>
      </c>
      <c r="B405" s="2" t="s">
        <v>1380</v>
      </c>
      <c r="C405" s="2">
        <v>1219.5</v>
      </c>
      <c r="D405" s="2">
        <v>0</v>
      </c>
      <c r="E405" s="2" t="str">
        <f t="shared" si="30"/>
        <v>+</v>
      </c>
      <c r="F405" s="2">
        <f t="shared" si="31"/>
        <v>0.57980456026058635</v>
      </c>
      <c r="G405" s="2">
        <f t="shared" si="32"/>
        <v>0.31966053748231965</v>
      </c>
      <c r="H405" s="2">
        <f t="shared" si="33"/>
        <v>0.6803394625176804</v>
      </c>
      <c r="I405" s="2">
        <f t="shared" si="34"/>
        <v>0.50070323488044999</v>
      </c>
      <c r="L405" s="2">
        <f>IFERROR(MATCH(A405,Sheet0!A$2:A$308, 0), 0)</f>
        <v>121</v>
      </c>
      <c r="M405" s="2">
        <f>COUNTIF(L$2:L405, "&gt;"&amp;0)</f>
        <v>178</v>
      </c>
      <c r="N405" s="2">
        <f>COUNTIF(L$2:L405,"=0")</f>
        <v>226</v>
      </c>
    </row>
    <row r="406" spans="1:14" x14ac:dyDescent="0.2">
      <c r="A406" s="2" t="s">
        <v>912</v>
      </c>
      <c r="B406" s="2" t="s">
        <v>1380</v>
      </c>
      <c r="C406" s="2">
        <v>1219.2</v>
      </c>
      <c r="D406" s="2">
        <v>0</v>
      </c>
      <c r="E406" s="2" t="str">
        <f t="shared" si="30"/>
        <v>-</v>
      </c>
      <c r="F406" s="2">
        <f t="shared" si="31"/>
        <v>0.57980456026058635</v>
      </c>
      <c r="G406" s="2">
        <f t="shared" si="32"/>
        <v>0.32107496463932106</v>
      </c>
      <c r="H406" s="2">
        <f t="shared" si="33"/>
        <v>0.67892503536067894</v>
      </c>
      <c r="I406" s="2">
        <f t="shared" si="34"/>
        <v>0.5</v>
      </c>
      <c r="L406" s="2">
        <f>IFERROR(MATCH(A406,Sheet0!A$2:A$308, 0), 0)</f>
        <v>0</v>
      </c>
      <c r="M406" s="2">
        <f>COUNTIF(L$2:L406, "&gt;"&amp;0)</f>
        <v>178</v>
      </c>
      <c r="N406" s="2">
        <f>COUNTIF(L$2:L406,"=0")</f>
        <v>227</v>
      </c>
    </row>
    <row r="407" spans="1:14" x14ac:dyDescent="0.2">
      <c r="A407" s="2" t="s">
        <v>1271</v>
      </c>
      <c r="B407" s="2" t="s">
        <v>1382</v>
      </c>
      <c r="C407" s="2">
        <v>1218.5</v>
      </c>
      <c r="D407" s="2">
        <v>0</v>
      </c>
      <c r="E407" s="2" t="str">
        <f t="shared" si="30"/>
        <v>-</v>
      </c>
      <c r="F407" s="2">
        <f t="shared" si="31"/>
        <v>0.57980456026058635</v>
      </c>
      <c r="G407" s="2">
        <f t="shared" si="32"/>
        <v>0.32248939179632247</v>
      </c>
      <c r="H407" s="2">
        <f t="shared" si="33"/>
        <v>0.67751060820367748</v>
      </c>
      <c r="I407" s="2">
        <f t="shared" si="34"/>
        <v>0.49929873772791028</v>
      </c>
      <c r="L407" s="2">
        <f>IFERROR(MATCH(A407,Sheet0!A$2:A$308, 0), 0)</f>
        <v>0</v>
      </c>
      <c r="M407" s="2">
        <f>COUNTIF(L$2:L407, "&gt;"&amp;0)</f>
        <v>178</v>
      </c>
      <c r="N407" s="2">
        <f>COUNTIF(L$2:L407,"=0")</f>
        <v>228</v>
      </c>
    </row>
    <row r="408" spans="1:14" x14ac:dyDescent="0.2">
      <c r="A408" s="2" t="s">
        <v>1212</v>
      </c>
      <c r="B408" s="2" t="s">
        <v>1386</v>
      </c>
      <c r="C408" s="2">
        <v>1218.4000000000001</v>
      </c>
      <c r="D408" s="2">
        <v>0</v>
      </c>
      <c r="E408" s="2" t="str">
        <f t="shared" si="30"/>
        <v>-</v>
      </c>
      <c r="F408" s="2">
        <f t="shared" si="31"/>
        <v>0.57980456026058635</v>
      </c>
      <c r="G408" s="2">
        <f t="shared" si="32"/>
        <v>0.32390381895332393</v>
      </c>
      <c r="H408" s="2">
        <f t="shared" si="33"/>
        <v>0.67609618104667613</v>
      </c>
      <c r="I408" s="2">
        <f t="shared" si="34"/>
        <v>0.49859943977591031</v>
      </c>
      <c r="L408" s="2">
        <f>IFERROR(MATCH(A408,Sheet0!A$2:A$308, 0), 0)</f>
        <v>0</v>
      </c>
      <c r="M408" s="2">
        <f>COUNTIF(L$2:L408, "&gt;"&amp;0)</f>
        <v>178</v>
      </c>
      <c r="N408" s="2">
        <f>COUNTIF(L$2:L408,"=0")</f>
        <v>229</v>
      </c>
    </row>
    <row r="409" spans="1:14" x14ac:dyDescent="0.2">
      <c r="A409" s="2" t="s">
        <v>735</v>
      </c>
      <c r="B409" s="2" t="s">
        <v>1382</v>
      </c>
      <c r="C409" s="2">
        <v>1216.3</v>
      </c>
      <c r="D409" s="2">
        <v>0</v>
      </c>
      <c r="E409" s="2" t="str">
        <f t="shared" si="30"/>
        <v>-</v>
      </c>
      <c r="F409" s="2">
        <f t="shared" si="31"/>
        <v>0.57980456026058635</v>
      </c>
      <c r="G409" s="2">
        <f t="shared" si="32"/>
        <v>0.32531824611032534</v>
      </c>
      <c r="H409" s="2">
        <f t="shared" si="33"/>
        <v>0.67468175388967466</v>
      </c>
      <c r="I409" s="2">
        <f t="shared" si="34"/>
        <v>0.49790209790209788</v>
      </c>
      <c r="L409" s="2">
        <f>IFERROR(MATCH(A409,Sheet0!A$2:A$308, 0), 0)</f>
        <v>0</v>
      </c>
      <c r="M409" s="2">
        <f>COUNTIF(L$2:L409, "&gt;"&amp;0)</f>
        <v>178</v>
      </c>
      <c r="N409" s="2">
        <f>COUNTIF(L$2:L409,"=0")</f>
        <v>230</v>
      </c>
    </row>
    <row r="410" spans="1:14" x14ac:dyDescent="0.2">
      <c r="A410" s="2" t="s">
        <v>1186</v>
      </c>
      <c r="B410" s="2" t="s">
        <v>1380</v>
      </c>
      <c r="C410" s="2">
        <v>1215.2</v>
      </c>
      <c r="D410" s="2">
        <v>0</v>
      </c>
      <c r="E410" s="2" t="str">
        <f t="shared" si="30"/>
        <v>-</v>
      </c>
      <c r="F410" s="2">
        <f t="shared" si="31"/>
        <v>0.57980456026058635</v>
      </c>
      <c r="G410" s="2">
        <f t="shared" si="32"/>
        <v>0.32673267326732675</v>
      </c>
      <c r="H410" s="2">
        <f t="shared" si="33"/>
        <v>0.6732673267326732</v>
      </c>
      <c r="I410" s="2">
        <f t="shared" si="34"/>
        <v>0.49720670391061456</v>
      </c>
      <c r="L410" s="2">
        <f>IFERROR(MATCH(A410,Sheet0!A$2:A$308, 0), 0)</f>
        <v>0</v>
      </c>
      <c r="M410" s="2">
        <f>COUNTIF(L$2:L410, "&gt;"&amp;0)</f>
        <v>178</v>
      </c>
      <c r="N410" s="2">
        <f>COUNTIF(L$2:L410,"=0")</f>
        <v>231</v>
      </c>
    </row>
    <row r="411" spans="1:14" x14ac:dyDescent="0.2">
      <c r="A411" s="2" t="s">
        <v>1210</v>
      </c>
      <c r="B411" s="2" t="s">
        <v>1380</v>
      </c>
      <c r="C411" s="2">
        <v>1214.3</v>
      </c>
      <c r="D411" s="2">
        <v>0</v>
      </c>
      <c r="E411" s="2" t="str">
        <f t="shared" si="30"/>
        <v>-</v>
      </c>
      <c r="F411" s="2">
        <f t="shared" si="31"/>
        <v>0.57980456026058635</v>
      </c>
      <c r="G411" s="2">
        <f t="shared" si="32"/>
        <v>0.32814710042432815</v>
      </c>
      <c r="H411" s="2">
        <f t="shared" si="33"/>
        <v>0.67185289957567185</v>
      </c>
      <c r="I411" s="2">
        <f t="shared" si="34"/>
        <v>0.49651324965132493</v>
      </c>
      <c r="L411" s="2">
        <f>IFERROR(MATCH(A411,Sheet0!A$2:A$308, 0), 0)</f>
        <v>0</v>
      </c>
      <c r="M411" s="2">
        <f>COUNTIF(L$2:L411, "&gt;"&amp;0)</f>
        <v>178</v>
      </c>
      <c r="N411" s="2">
        <f>COUNTIF(L$2:L411,"=0")</f>
        <v>232</v>
      </c>
    </row>
    <row r="412" spans="1:14" x14ac:dyDescent="0.2">
      <c r="A412" s="2" t="s">
        <v>754</v>
      </c>
      <c r="B412" s="2" t="s">
        <v>1382</v>
      </c>
      <c r="C412" s="2">
        <v>1214.3</v>
      </c>
      <c r="D412" s="2">
        <v>0</v>
      </c>
      <c r="E412" s="2" t="str">
        <f t="shared" si="30"/>
        <v>-</v>
      </c>
      <c r="F412" s="2">
        <f t="shared" si="31"/>
        <v>0.57980456026058635</v>
      </c>
      <c r="G412" s="2">
        <f t="shared" si="32"/>
        <v>0.32956152758132956</v>
      </c>
      <c r="H412" s="2">
        <f t="shared" si="33"/>
        <v>0.67043847241867049</v>
      </c>
      <c r="I412" s="2">
        <f t="shared" si="34"/>
        <v>0.49582172701949861</v>
      </c>
      <c r="L412" s="2">
        <f>IFERROR(MATCH(A412,Sheet0!A$2:A$308, 0), 0)</f>
        <v>0</v>
      </c>
      <c r="M412" s="2">
        <f>COUNTIF(L$2:L412, "&gt;"&amp;0)</f>
        <v>178</v>
      </c>
      <c r="N412" s="2">
        <f>COUNTIF(L$2:L412,"=0")</f>
        <v>233</v>
      </c>
    </row>
    <row r="413" spans="1:14" x14ac:dyDescent="0.2">
      <c r="A413" s="2" t="s">
        <v>523</v>
      </c>
      <c r="B413" s="2" t="s">
        <v>1380</v>
      </c>
      <c r="C413" s="2">
        <v>1213.7</v>
      </c>
      <c r="D413" s="2">
        <v>0</v>
      </c>
      <c r="E413" s="2" t="str">
        <f t="shared" si="30"/>
        <v>+</v>
      </c>
      <c r="F413" s="2">
        <f t="shared" si="31"/>
        <v>0.58306188925081437</v>
      </c>
      <c r="G413" s="2">
        <f t="shared" si="32"/>
        <v>0.32956152758132956</v>
      </c>
      <c r="H413" s="2">
        <f t="shared" si="33"/>
        <v>0.67043847241867049</v>
      </c>
      <c r="I413" s="2">
        <f t="shared" si="34"/>
        <v>0.49791376912378299</v>
      </c>
      <c r="L413" s="2">
        <f>IFERROR(MATCH(A413,Sheet0!A$2:A$308, 0), 0)</f>
        <v>247</v>
      </c>
      <c r="M413" s="2">
        <f>COUNTIF(L$2:L413, "&gt;"&amp;0)</f>
        <v>179</v>
      </c>
      <c r="N413" s="2">
        <f>COUNTIF(L$2:L413,"=0")</f>
        <v>233</v>
      </c>
    </row>
    <row r="414" spans="1:14" x14ac:dyDescent="0.2">
      <c r="A414" s="2" t="s">
        <v>1123</v>
      </c>
      <c r="B414" s="2" t="s">
        <v>1383</v>
      </c>
      <c r="C414" s="2">
        <v>1213.3</v>
      </c>
      <c r="D414" s="2">
        <v>0</v>
      </c>
      <c r="E414" s="2" t="str">
        <f t="shared" si="30"/>
        <v>-</v>
      </c>
      <c r="F414" s="2">
        <f t="shared" si="31"/>
        <v>0.58306188925081437</v>
      </c>
      <c r="G414" s="2">
        <f t="shared" si="32"/>
        <v>0.33097595473833097</v>
      </c>
      <c r="H414" s="2">
        <f t="shared" si="33"/>
        <v>0.66902404526166903</v>
      </c>
      <c r="I414" s="2">
        <f t="shared" si="34"/>
        <v>0.49722222222222218</v>
      </c>
      <c r="L414" s="2">
        <f>IFERROR(MATCH(A414,Sheet0!A$2:A$308, 0), 0)</f>
        <v>0</v>
      </c>
      <c r="M414" s="2">
        <f>COUNTIF(L$2:L414, "&gt;"&amp;0)</f>
        <v>179</v>
      </c>
      <c r="N414" s="2">
        <f>COUNTIF(L$2:L414,"=0")</f>
        <v>234</v>
      </c>
    </row>
    <row r="415" spans="1:14" x14ac:dyDescent="0.2">
      <c r="A415" s="2" t="s">
        <v>603</v>
      </c>
      <c r="B415" s="2" t="s">
        <v>1383</v>
      </c>
      <c r="C415" s="2">
        <v>1211.4000000000001</v>
      </c>
      <c r="D415" s="2">
        <v>0</v>
      </c>
      <c r="E415" s="2" t="str">
        <f t="shared" si="30"/>
        <v>+</v>
      </c>
      <c r="F415" s="2">
        <f t="shared" si="31"/>
        <v>0.58631921824104238</v>
      </c>
      <c r="G415" s="2">
        <f t="shared" si="32"/>
        <v>0.33097595473833097</v>
      </c>
      <c r="H415" s="2">
        <f t="shared" si="33"/>
        <v>0.66902404526166903</v>
      </c>
      <c r="I415" s="2">
        <f t="shared" si="34"/>
        <v>0.49930651872399445</v>
      </c>
      <c r="L415" s="2">
        <f>IFERROR(MATCH(A415,Sheet0!A$2:A$308, 0), 0)</f>
        <v>288</v>
      </c>
      <c r="M415" s="2">
        <f>COUNTIF(L$2:L415, "&gt;"&amp;0)</f>
        <v>180</v>
      </c>
      <c r="N415" s="2">
        <f>COUNTIF(L$2:L415,"=0")</f>
        <v>234</v>
      </c>
    </row>
    <row r="416" spans="1:14" x14ac:dyDescent="0.2">
      <c r="A416" s="2" t="s">
        <v>1022</v>
      </c>
      <c r="B416" s="2" t="s">
        <v>1381</v>
      </c>
      <c r="C416" s="2">
        <v>1211.3</v>
      </c>
      <c r="D416" s="2">
        <v>0</v>
      </c>
      <c r="E416" s="2" t="str">
        <f t="shared" si="30"/>
        <v>-</v>
      </c>
      <c r="F416" s="2">
        <f t="shared" si="31"/>
        <v>0.58631921824104238</v>
      </c>
      <c r="G416" s="2">
        <f t="shared" si="32"/>
        <v>0.33239038189533238</v>
      </c>
      <c r="H416" s="2">
        <f t="shared" si="33"/>
        <v>0.66760961810466757</v>
      </c>
      <c r="I416" s="2">
        <f t="shared" si="34"/>
        <v>0.49861495844875348</v>
      </c>
      <c r="L416" s="2">
        <f>IFERROR(MATCH(A416,Sheet0!A$2:A$308, 0), 0)</f>
        <v>0</v>
      </c>
      <c r="M416" s="2">
        <f>COUNTIF(L$2:L416, "&gt;"&amp;0)</f>
        <v>180</v>
      </c>
      <c r="N416" s="2">
        <f>COUNTIF(L$2:L416,"=0")</f>
        <v>235</v>
      </c>
    </row>
    <row r="417" spans="1:14" x14ac:dyDescent="0.2">
      <c r="A417" s="2" t="s">
        <v>1266</v>
      </c>
      <c r="B417" s="2" t="s">
        <v>1387</v>
      </c>
      <c r="C417" s="2">
        <v>1210.8</v>
      </c>
      <c r="D417" s="2">
        <v>0</v>
      </c>
      <c r="E417" s="2" t="str">
        <f t="shared" si="30"/>
        <v>-</v>
      </c>
      <c r="F417" s="2">
        <f t="shared" si="31"/>
        <v>0.58631921824104238</v>
      </c>
      <c r="G417" s="2">
        <f t="shared" si="32"/>
        <v>0.33380480905233378</v>
      </c>
      <c r="H417" s="2">
        <f t="shared" si="33"/>
        <v>0.66619519094766622</v>
      </c>
      <c r="I417" s="2">
        <f t="shared" si="34"/>
        <v>0.49792531120331951</v>
      </c>
      <c r="L417" s="2">
        <f>IFERROR(MATCH(A417,Sheet0!A$2:A$308, 0), 0)</f>
        <v>0</v>
      </c>
      <c r="M417" s="2">
        <f>COUNTIF(L$2:L417, "&gt;"&amp;0)</f>
        <v>180</v>
      </c>
      <c r="N417" s="2">
        <f>COUNTIF(L$2:L417,"=0")</f>
        <v>236</v>
      </c>
    </row>
    <row r="418" spans="1:14" x14ac:dyDescent="0.2">
      <c r="A418" s="2" t="s">
        <v>418</v>
      </c>
      <c r="B418" s="2" t="s">
        <v>1380</v>
      </c>
      <c r="C418" s="2">
        <v>1210.3</v>
      </c>
      <c r="D418" s="2">
        <v>0</v>
      </c>
      <c r="E418" s="2" t="str">
        <f t="shared" si="30"/>
        <v>+</v>
      </c>
      <c r="F418" s="2">
        <f t="shared" si="31"/>
        <v>0.5895765472312704</v>
      </c>
      <c r="G418" s="2">
        <f t="shared" si="32"/>
        <v>0.33380480905233378</v>
      </c>
      <c r="H418" s="2">
        <f t="shared" si="33"/>
        <v>0.66619519094766622</v>
      </c>
      <c r="I418" s="2">
        <f t="shared" si="34"/>
        <v>0.5</v>
      </c>
      <c r="L418" s="2">
        <f>IFERROR(MATCH(A418,Sheet0!A$2:A$308, 0), 0)</f>
        <v>196</v>
      </c>
      <c r="M418" s="2">
        <f>COUNTIF(L$2:L418, "&gt;"&amp;0)</f>
        <v>181</v>
      </c>
      <c r="N418" s="2">
        <f>COUNTIF(L$2:L418,"=0")</f>
        <v>236</v>
      </c>
    </row>
    <row r="419" spans="1:14" x14ac:dyDescent="0.2">
      <c r="A419" s="2" t="s">
        <v>650</v>
      </c>
      <c r="B419" s="2" t="s">
        <v>1380</v>
      </c>
      <c r="C419" s="2">
        <v>1210.0999999999999</v>
      </c>
      <c r="D419" s="2">
        <v>0</v>
      </c>
      <c r="E419" s="2" t="str">
        <f t="shared" si="30"/>
        <v>-</v>
      </c>
      <c r="F419" s="2">
        <f t="shared" si="31"/>
        <v>0.5895765472312704</v>
      </c>
      <c r="G419" s="2">
        <f t="shared" si="32"/>
        <v>0.33521923620933519</v>
      </c>
      <c r="H419" s="2">
        <f t="shared" si="33"/>
        <v>0.66478076379066486</v>
      </c>
      <c r="I419" s="2">
        <f t="shared" si="34"/>
        <v>0.49931034482758629</v>
      </c>
      <c r="L419" s="2">
        <f>IFERROR(MATCH(A419,Sheet0!A$2:A$308, 0), 0)</f>
        <v>0</v>
      </c>
      <c r="M419" s="2">
        <f>COUNTIF(L$2:L419, "&gt;"&amp;0)</f>
        <v>181</v>
      </c>
      <c r="N419" s="2">
        <f>COUNTIF(L$2:L419,"=0")</f>
        <v>237</v>
      </c>
    </row>
    <row r="420" spans="1:14" x14ac:dyDescent="0.2">
      <c r="A420" s="2" t="s">
        <v>471</v>
      </c>
      <c r="B420" s="2" t="s">
        <v>1380</v>
      </c>
      <c r="C420" s="2">
        <v>1208.4000000000001</v>
      </c>
      <c r="D420" s="2">
        <v>0</v>
      </c>
      <c r="E420" s="2" t="str">
        <f t="shared" si="30"/>
        <v>+</v>
      </c>
      <c r="F420" s="2">
        <f t="shared" si="31"/>
        <v>0.59283387622149841</v>
      </c>
      <c r="G420" s="2">
        <f t="shared" si="32"/>
        <v>0.33521923620933519</v>
      </c>
      <c r="H420" s="2">
        <f t="shared" si="33"/>
        <v>0.66478076379066486</v>
      </c>
      <c r="I420" s="2">
        <f t="shared" si="34"/>
        <v>0.50137741046831963</v>
      </c>
      <c r="L420" s="2">
        <f>IFERROR(MATCH(A420,Sheet0!A$2:A$308, 0), 0)</f>
        <v>221</v>
      </c>
      <c r="M420" s="2">
        <f>COUNTIF(L$2:L420, "&gt;"&amp;0)</f>
        <v>182</v>
      </c>
      <c r="N420" s="2">
        <f>COUNTIF(L$2:L420,"=0")</f>
        <v>237</v>
      </c>
    </row>
    <row r="421" spans="1:14" x14ac:dyDescent="0.2">
      <c r="A421" s="2" t="s">
        <v>175</v>
      </c>
      <c r="B421" s="2" t="s">
        <v>1380</v>
      </c>
      <c r="C421" s="2">
        <v>1207.4000000000001</v>
      </c>
      <c r="D421" s="2">
        <v>0</v>
      </c>
      <c r="E421" s="2" t="str">
        <f t="shared" si="30"/>
        <v>+</v>
      </c>
      <c r="F421" s="2">
        <f t="shared" si="31"/>
        <v>0.59609120521172643</v>
      </c>
      <c r="G421" s="2">
        <f t="shared" si="32"/>
        <v>0.33521923620933519</v>
      </c>
      <c r="H421" s="2">
        <f t="shared" si="33"/>
        <v>0.66478076379066486</v>
      </c>
      <c r="I421" s="2">
        <f t="shared" si="34"/>
        <v>0.50343878954607979</v>
      </c>
      <c r="L421" s="2">
        <f>IFERROR(MATCH(A421,Sheet0!A$2:A$308, 0), 0)</f>
        <v>75</v>
      </c>
      <c r="M421" s="2">
        <f>COUNTIF(L$2:L421, "&gt;"&amp;0)</f>
        <v>183</v>
      </c>
      <c r="N421" s="2">
        <f>COUNTIF(L$2:L421,"=0")</f>
        <v>237</v>
      </c>
    </row>
    <row r="422" spans="1:14" x14ac:dyDescent="0.2">
      <c r="A422" s="2" t="s">
        <v>658</v>
      </c>
      <c r="B422" s="2" t="s">
        <v>1380</v>
      </c>
      <c r="C422" s="2">
        <v>1207.2</v>
      </c>
      <c r="D422" s="2">
        <v>0</v>
      </c>
      <c r="E422" s="2" t="str">
        <f t="shared" si="30"/>
        <v>-</v>
      </c>
      <c r="F422" s="2">
        <f t="shared" si="31"/>
        <v>0.59609120521172643</v>
      </c>
      <c r="G422" s="2">
        <f t="shared" si="32"/>
        <v>0.33663366336633666</v>
      </c>
      <c r="H422" s="2">
        <f t="shared" si="33"/>
        <v>0.66336633663366329</v>
      </c>
      <c r="I422" s="2">
        <f t="shared" si="34"/>
        <v>0.50274725274725274</v>
      </c>
      <c r="L422" s="2">
        <f>IFERROR(MATCH(A422,Sheet0!A$2:A$308, 0), 0)</f>
        <v>0</v>
      </c>
      <c r="M422" s="2">
        <f>COUNTIF(L$2:L422, "&gt;"&amp;0)</f>
        <v>183</v>
      </c>
      <c r="N422" s="2">
        <f>COUNTIF(L$2:L422,"=0")</f>
        <v>238</v>
      </c>
    </row>
    <row r="423" spans="1:14" x14ac:dyDescent="0.2">
      <c r="A423" s="2" t="s">
        <v>228</v>
      </c>
      <c r="B423" s="2" t="s">
        <v>1380</v>
      </c>
      <c r="C423" s="2">
        <v>1207.0999999999999</v>
      </c>
      <c r="D423" s="2">
        <v>0</v>
      </c>
      <c r="E423" s="2" t="str">
        <f t="shared" si="30"/>
        <v>+</v>
      </c>
      <c r="F423" s="2">
        <f t="shared" si="31"/>
        <v>0.59934853420195444</v>
      </c>
      <c r="G423" s="2">
        <f t="shared" si="32"/>
        <v>0.33663366336633666</v>
      </c>
      <c r="H423" s="2">
        <f t="shared" si="33"/>
        <v>0.66336633663366329</v>
      </c>
      <c r="I423" s="2">
        <f t="shared" si="34"/>
        <v>0.50480109739368995</v>
      </c>
      <c r="L423" s="2">
        <f>IFERROR(MATCH(A423,Sheet0!A$2:A$308, 0), 0)</f>
        <v>98</v>
      </c>
      <c r="M423" s="2">
        <f>COUNTIF(L$2:L423, "&gt;"&amp;0)</f>
        <v>184</v>
      </c>
      <c r="N423" s="2">
        <f>COUNTIF(L$2:L423,"=0")</f>
        <v>238</v>
      </c>
    </row>
    <row r="424" spans="1:14" x14ac:dyDescent="0.2">
      <c r="A424" s="2" t="s">
        <v>948</v>
      </c>
      <c r="B424" s="2" t="s">
        <v>1380</v>
      </c>
      <c r="C424" s="2">
        <v>1207</v>
      </c>
      <c r="D424" s="2">
        <v>0</v>
      </c>
      <c r="E424" s="2" t="str">
        <f t="shared" si="30"/>
        <v>-</v>
      </c>
      <c r="F424" s="2">
        <f t="shared" si="31"/>
        <v>0.59934853420195444</v>
      </c>
      <c r="G424" s="2">
        <f t="shared" si="32"/>
        <v>0.33804809052333806</v>
      </c>
      <c r="H424" s="2">
        <f t="shared" si="33"/>
        <v>0.66195190947666194</v>
      </c>
      <c r="I424" s="2">
        <f t="shared" si="34"/>
        <v>0.50410958904109593</v>
      </c>
      <c r="L424" s="2">
        <f>IFERROR(MATCH(A424,Sheet0!A$2:A$308, 0), 0)</f>
        <v>0</v>
      </c>
      <c r="M424" s="2">
        <f>COUNTIF(L$2:L424, "&gt;"&amp;0)</f>
        <v>184</v>
      </c>
      <c r="N424" s="2">
        <f>COUNTIF(L$2:L424,"=0")</f>
        <v>239</v>
      </c>
    </row>
    <row r="425" spans="1:14" x14ac:dyDescent="0.2">
      <c r="A425" s="2" t="s">
        <v>1324</v>
      </c>
      <c r="B425" s="2" t="s">
        <v>1382</v>
      </c>
      <c r="C425" s="2">
        <v>1206.2</v>
      </c>
      <c r="D425" s="2">
        <v>0</v>
      </c>
      <c r="E425" s="2" t="str">
        <f t="shared" si="30"/>
        <v>-</v>
      </c>
      <c r="F425" s="2">
        <f t="shared" si="31"/>
        <v>0.59934853420195444</v>
      </c>
      <c r="G425" s="2">
        <f t="shared" si="32"/>
        <v>0.33946251768033947</v>
      </c>
      <c r="H425" s="2">
        <f t="shared" si="33"/>
        <v>0.66053748231966058</v>
      </c>
      <c r="I425" s="2">
        <f t="shared" si="34"/>
        <v>0.50341997264021887</v>
      </c>
      <c r="L425" s="2">
        <f>IFERROR(MATCH(A425,Sheet0!A$2:A$308, 0), 0)</f>
        <v>0</v>
      </c>
      <c r="M425" s="2">
        <f>COUNTIF(L$2:L425, "&gt;"&amp;0)</f>
        <v>184</v>
      </c>
      <c r="N425" s="2">
        <f>COUNTIF(L$2:L425,"=0")</f>
        <v>240</v>
      </c>
    </row>
    <row r="426" spans="1:14" x14ac:dyDescent="0.2">
      <c r="A426" s="2" t="s">
        <v>444</v>
      </c>
      <c r="B426" s="2" t="s">
        <v>1380</v>
      </c>
      <c r="C426" s="2">
        <v>1206.0999999999999</v>
      </c>
      <c r="D426" s="2">
        <v>0</v>
      </c>
      <c r="E426" s="2" t="str">
        <f t="shared" si="30"/>
        <v>+</v>
      </c>
      <c r="F426" s="2">
        <f t="shared" si="31"/>
        <v>0.60260586319218246</v>
      </c>
      <c r="G426" s="2">
        <f t="shared" si="32"/>
        <v>0.33946251768033947</v>
      </c>
      <c r="H426" s="2">
        <f t="shared" si="33"/>
        <v>0.66053748231966058</v>
      </c>
      <c r="I426" s="2">
        <f t="shared" si="34"/>
        <v>0.50546448087431695</v>
      </c>
      <c r="L426" s="2">
        <f>IFERROR(MATCH(A426,Sheet0!A$2:A$308, 0), 0)</f>
        <v>209</v>
      </c>
      <c r="M426" s="2">
        <f>COUNTIF(L$2:L426, "&gt;"&amp;0)</f>
        <v>185</v>
      </c>
      <c r="N426" s="2">
        <f>COUNTIF(L$2:L426,"=0")</f>
        <v>240</v>
      </c>
    </row>
    <row r="427" spans="1:14" x14ac:dyDescent="0.2">
      <c r="A427" s="2" t="s">
        <v>414</v>
      </c>
      <c r="B427" s="2" t="s">
        <v>1380</v>
      </c>
      <c r="C427" s="2">
        <v>1206</v>
      </c>
      <c r="D427" s="2">
        <v>0</v>
      </c>
      <c r="E427" s="2" t="str">
        <f t="shared" si="30"/>
        <v>+</v>
      </c>
      <c r="F427" s="2">
        <f t="shared" si="31"/>
        <v>0.60586319218241047</v>
      </c>
      <c r="G427" s="2">
        <f t="shared" si="32"/>
        <v>0.33946251768033947</v>
      </c>
      <c r="H427" s="2">
        <f t="shared" si="33"/>
        <v>0.66053748231966058</v>
      </c>
      <c r="I427" s="2">
        <f t="shared" si="34"/>
        <v>0.50750341064120053</v>
      </c>
      <c r="L427" s="2">
        <f>IFERROR(MATCH(A427,Sheet0!A$2:A$308, 0), 0)</f>
        <v>194</v>
      </c>
      <c r="M427" s="2">
        <f>COUNTIF(L$2:L427, "&gt;"&amp;0)</f>
        <v>186</v>
      </c>
      <c r="N427" s="2">
        <f>COUNTIF(L$2:L427,"=0")</f>
        <v>240</v>
      </c>
    </row>
    <row r="428" spans="1:14" x14ac:dyDescent="0.2">
      <c r="A428" s="2" t="s">
        <v>250</v>
      </c>
      <c r="B428" s="2" t="s">
        <v>1383</v>
      </c>
      <c r="C428" s="2">
        <v>1205.8</v>
      </c>
      <c r="D428" s="2">
        <v>0</v>
      </c>
      <c r="E428" s="2" t="str">
        <f t="shared" si="30"/>
        <v>+</v>
      </c>
      <c r="F428" s="2">
        <f t="shared" si="31"/>
        <v>0.60912052117263848</v>
      </c>
      <c r="G428" s="2">
        <f t="shared" si="32"/>
        <v>0.33946251768033947</v>
      </c>
      <c r="H428" s="2">
        <f t="shared" si="33"/>
        <v>0.66053748231966058</v>
      </c>
      <c r="I428" s="2">
        <f t="shared" si="34"/>
        <v>0.5095367847411445</v>
      </c>
      <c r="L428" s="2">
        <f>IFERROR(MATCH(A428,Sheet0!A$2:A$308, 0), 0)</f>
        <v>110</v>
      </c>
      <c r="M428" s="2">
        <f>COUNTIF(L$2:L428, "&gt;"&amp;0)</f>
        <v>187</v>
      </c>
      <c r="N428" s="2">
        <f>COUNTIF(L$2:L428,"=0")</f>
        <v>240</v>
      </c>
    </row>
    <row r="429" spans="1:14" x14ac:dyDescent="0.2">
      <c r="A429" s="2" t="s">
        <v>1305</v>
      </c>
      <c r="B429" s="2" t="s">
        <v>1380</v>
      </c>
      <c r="C429" s="2">
        <v>1205.8</v>
      </c>
      <c r="D429" s="2">
        <v>0</v>
      </c>
      <c r="E429" s="2" t="str">
        <f t="shared" si="30"/>
        <v>-</v>
      </c>
      <c r="F429" s="2">
        <f t="shared" si="31"/>
        <v>0.60912052117263848</v>
      </c>
      <c r="G429" s="2">
        <f t="shared" si="32"/>
        <v>0.34087694483734088</v>
      </c>
      <c r="H429" s="2">
        <f t="shared" si="33"/>
        <v>0.65912305516265912</v>
      </c>
      <c r="I429" s="2">
        <f t="shared" si="34"/>
        <v>0.50884353741496602</v>
      </c>
      <c r="L429" s="2">
        <f>IFERROR(MATCH(A429,Sheet0!A$2:A$308, 0), 0)</f>
        <v>0</v>
      </c>
      <c r="M429" s="2">
        <f>COUNTIF(L$2:L429, "&gt;"&amp;0)</f>
        <v>187</v>
      </c>
      <c r="N429" s="2">
        <f>COUNTIF(L$2:L429,"=0")</f>
        <v>241</v>
      </c>
    </row>
    <row r="430" spans="1:14" x14ac:dyDescent="0.2">
      <c r="A430" s="2" t="s">
        <v>509</v>
      </c>
      <c r="B430" s="2" t="s">
        <v>1380</v>
      </c>
      <c r="C430" s="2">
        <v>1205.7</v>
      </c>
      <c r="D430" s="2">
        <v>0</v>
      </c>
      <c r="E430" s="2" t="str">
        <f t="shared" si="30"/>
        <v>+</v>
      </c>
      <c r="F430" s="2">
        <f t="shared" si="31"/>
        <v>0.6123778501628665</v>
      </c>
      <c r="G430" s="2">
        <f t="shared" si="32"/>
        <v>0.34087694483734088</v>
      </c>
      <c r="H430" s="2">
        <f t="shared" si="33"/>
        <v>0.65912305516265912</v>
      </c>
      <c r="I430" s="2">
        <f t="shared" si="34"/>
        <v>0.51086956521739135</v>
      </c>
      <c r="L430" s="2">
        <f>IFERROR(MATCH(A430,Sheet0!A$2:A$308, 0), 0)</f>
        <v>240</v>
      </c>
      <c r="M430" s="2">
        <f>COUNTIF(L$2:L430, "&gt;"&amp;0)</f>
        <v>188</v>
      </c>
      <c r="N430" s="2">
        <f>COUNTIF(L$2:L430,"=0")</f>
        <v>241</v>
      </c>
    </row>
    <row r="431" spans="1:14" x14ac:dyDescent="0.2">
      <c r="A431" s="2" t="s">
        <v>258</v>
      </c>
      <c r="B431" s="2" t="s">
        <v>1380</v>
      </c>
      <c r="C431" s="2">
        <v>1205.0999999999999</v>
      </c>
      <c r="D431" s="2">
        <v>0</v>
      </c>
      <c r="E431" s="2" t="str">
        <f t="shared" si="30"/>
        <v>+</v>
      </c>
      <c r="F431" s="2">
        <f t="shared" si="31"/>
        <v>0.61563517915309451</v>
      </c>
      <c r="G431" s="2">
        <f t="shared" si="32"/>
        <v>0.34087694483734088</v>
      </c>
      <c r="H431" s="2">
        <f t="shared" si="33"/>
        <v>0.65912305516265912</v>
      </c>
      <c r="I431" s="2">
        <f t="shared" si="34"/>
        <v>0.51289009497964722</v>
      </c>
      <c r="L431" s="2">
        <f>IFERROR(MATCH(A431,Sheet0!A$2:A$308, 0), 0)</f>
        <v>114</v>
      </c>
      <c r="M431" s="2">
        <f>COUNTIF(L$2:L431, "&gt;"&amp;0)</f>
        <v>189</v>
      </c>
      <c r="N431" s="2">
        <f>COUNTIF(L$2:L431,"=0")</f>
        <v>241</v>
      </c>
    </row>
    <row r="432" spans="1:14" x14ac:dyDescent="0.2">
      <c r="A432" s="2" t="s">
        <v>350</v>
      </c>
      <c r="B432" s="2" t="s">
        <v>1380</v>
      </c>
      <c r="C432" s="2">
        <v>1203.7</v>
      </c>
      <c r="D432" s="2">
        <v>0</v>
      </c>
      <c r="E432" s="2" t="str">
        <f t="shared" si="30"/>
        <v>+</v>
      </c>
      <c r="F432" s="2">
        <f t="shared" si="31"/>
        <v>0.61889250814332253</v>
      </c>
      <c r="G432" s="2">
        <f t="shared" si="32"/>
        <v>0.34087694483734088</v>
      </c>
      <c r="H432" s="2">
        <f t="shared" si="33"/>
        <v>0.65912305516265912</v>
      </c>
      <c r="I432" s="2">
        <f t="shared" si="34"/>
        <v>0.51490514905149054</v>
      </c>
      <c r="L432" s="2">
        <f>IFERROR(MATCH(A432,Sheet0!A$2:A$308, 0), 0)</f>
        <v>162</v>
      </c>
      <c r="M432" s="2">
        <f>COUNTIF(L$2:L432, "&gt;"&amp;0)</f>
        <v>190</v>
      </c>
      <c r="N432" s="2">
        <f>COUNTIF(L$2:L432,"=0")</f>
        <v>241</v>
      </c>
    </row>
    <row r="433" spans="1:14" x14ac:dyDescent="0.2">
      <c r="A433" s="2" t="s">
        <v>396</v>
      </c>
      <c r="B433" s="2" t="s">
        <v>1380</v>
      </c>
      <c r="C433" s="2">
        <v>1203</v>
      </c>
      <c r="D433" s="2">
        <v>0</v>
      </c>
      <c r="E433" s="2" t="str">
        <f t="shared" si="30"/>
        <v>+</v>
      </c>
      <c r="F433" s="2">
        <f t="shared" si="31"/>
        <v>0.62214983713355054</v>
      </c>
      <c r="G433" s="2">
        <f t="shared" si="32"/>
        <v>0.34087694483734088</v>
      </c>
      <c r="H433" s="2">
        <f t="shared" si="33"/>
        <v>0.65912305516265912</v>
      </c>
      <c r="I433" s="2">
        <f t="shared" si="34"/>
        <v>0.51691474966170503</v>
      </c>
      <c r="L433" s="2">
        <f>IFERROR(MATCH(A433,Sheet0!A$2:A$308, 0), 0)</f>
        <v>185</v>
      </c>
      <c r="M433" s="2">
        <f>COUNTIF(L$2:L433, "&gt;"&amp;0)</f>
        <v>191</v>
      </c>
      <c r="N433" s="2">
        <f>COUNTIF(L$2:L433,"=0")</f>
        <v>241</v>
      </c>
    </row>
    <row r="434" spans="1:14" x14ac:dyDescent="0.2">
      <c r="A434" s="2" t="s">
        <v>903</v>
      </c>
      <c r="B434" s="2" t="s">
        <v>1380</v>
      </c>
      <c r="C434" s="2">
        <v>1202.8</v>
      </c>
      <c r="D434" s="2">
        <v>0</v>
      </c>
      <c r="E434" s="2" t="str">
        <f t="shared" si="30"/>
        <v>-</v>
      </c>
      <c r="F434" s="2">
        <f t="shared" si="31"/>
        <v>0.62214983713355054</v>
      </c>
      <c r="G434" s="2">
        <f t="shared" si="32"/>
        <v>0.34229137199434229</v>
      </c>
      <c r="H434" s="2">
        <f t="shared" si="33"/>
        <v>0.65770862800565766</v>
      </c>
      <c r="I434" s="2">
        <f t="shared" si="34"/>
        <v>0.51621621621621627</v>
      </c>
      <c r="L434" s="2">
        <f>IFERROR(MATCH(A434,Sheet0!A$2:A$308, 0), 0)</f>
        <v>0</v>
      </c>
      <c r="M434" s="2">
        <f>COUNTIF(L$2:L434, "&gt;"&amp;0)</f>
        <v>191</v>
      </c>
      <c r="N434" s="2">
        <f>COUNTIF(L$2:L434,"=0")</f>
        <v>242</v>
      </c>
    </row>
    <row r="435" spans="1:14" x14ac:dyDescent="0.2">
      <c r="A435" s="2" t="s">
        <v>341</v>
      </c>
      <c r="B435" s="2" t="s">
        <v>1380</v>
      </c>
      <c r="C435" s="2">
        <v>1202.7</v>
      </c>
      <c r="D435" s="2">
        <v>0</v>
      </c>
      <c r="E435" s="2" t="str">
        <f t="shared" si="30"/>
        <v>+</v>
      </c>
      <c r="F435" s="2">
        <f t="shared" si="31"/>
        <v>0.62540716612377845</v>
      </c>
      <c r="G435" s="2">
        <f t="shared" si="32"/>
        <v>0.34229137199434229</v>
      </c>
      <c r="H435" s="2">
        <f t="shared" si="33"/>
        <v>0.65770862800565766</v>
      </c>
      <c r="I435" s="2">
        <f t="shared" si="34"/>
        <v>0.51821862348178138</v>
      </c>
      <c r="L435" s="2">
        <f>IFERROR(MATCH(A435,Sheet0!A$2:A$308, 0), 0)</f>
        <v>157</v>
      </c>
      <c r="M435" s="2">
        <f>COUNTIF(L$2:L435, "&gt;"&amp;0)</f>
        <v>192</v>
      </c>
      <c r="N435" s="2">
        <f>COUNTIF(L$2:L435,"=0")</f>
        <v>242</v>
      </c>
    </row>
    <row r="436" spans="1:14" x14ac:dyDescent="0.2">
      <c r="A436" s="2" t="s">
        <v>1298</v>
      </c>
      <c r="B436" s="2" t="s">
        <v>1382</v>
      </c>
      <c r="C436" s="2">
        <v>1202.7</v>
      </c>
      <c r="D436" s="2">
        <v>0</v>
      </c>
      <c r="E436" s="2" t="str">
        <f t="shared" si="30"/>
        <v>-</v>
      </c>
      <c r="F436" s="2">
        <f t="shared" si="31"/>
        <v>0.62540716612377845</v>
      </c>
      <c r="G436" s="2">
        <f t="shared" si="32"/>
        <v>0.34370579915134369</v>
      </c>
      <c r="H436" s="2">
        <f t="shared" si="33"/>
        <v>0.65629420084865631</v>
      </c>
      <c r="I436" s="2">
        <f t="shared" si="34"/>
        <v>0.51752021563342321</v>
      </c>
      <c r="L436" s="2">
        <f>IFERROR(MATCH(A436,Sheet0!A$2:A$308, 0), 0)</f>
        <v>0</v>
      </c>
      <c r="M436" s="2">
        <f>COUNTIF(L$2:L436, "&gt;"&amp;0)</f>
        <v>192</v>
      </c>
      <c r="N436" s="2">
        <f>COUNTIF(L$2:L436,"=0")</f>
        <v>243</v>
      </c>
    </row>
    <row r="437" spans="1:14" x14ac:dyDescent="0.2">
      <c r="A437" s="2" t="s">
        <v>1318</v>
      </c>
      <c r="B437" s="2" t="s">
        <v>1380</v>
      </c>
      <c r="C437" s="2">
        <v>1202.5</v>
      </c>
      <c r="D437" s="2">
        <v>0</v>
      </c>
      <c r="E437" s="2" t="str">
        <f t="shared" si="30"/>
        <v>-</v>
      </c>
      <c r="F437" s="2">
        <f t="shared" si="31"/>
        <v>0.62540716612377845</v>
      </c>
      <c r="G437" s="2">
        <f t="shared" si="32"/>
        <v>0.3451202263083451</v>
      </c>
      <c r="H437" s="2">
        <f t="shared" si="33"/>
        <v>0.65487977369165495</v>
      </c>
      <c r="I437" s="2">
        <f t="shared" si="34"/>
        <v>0.51682368775235532</v>
      </c>
      <c r="L437" s="2">
        <f>IFERROR(MATCH(A437,Sheet0!A$2:A$308, 0), 0)</f>
        <v>0</v>
      </c>
      <c r="M437" s="2">
        <f>COUNTIF(L$2:L437, "&gt;"&amp;0)</f>
        <v>192</v>
      </c>
      <c r="N437" s="2">
        <f>COUNTIF(L$2:L437,"=0")</f>
        <v>244</v>
      </c>
    </row>
    <row r="438" spans="1:14" x14ac:dyDescent="0.2">
      <c r="A438" s="2" t="s">
        <v>1302</v>
      </c>
      <c r="B438" s="2" t="s">
        <v>1380</v>
      </c>
      <c r="C438" s="2">
        <v>1202.0999999999999</v>
      </c>
      <c r="D438" s="2">
        <v>0</v>
      </c>
      <c r="E438" s="2" t="str">
        <f t="shared" si="30"/>
        <v>-</v>
      </c>
      <c r="F438" s="2">
        <f t="shared" si="31"/>
        <v>0.62540716612377845</v>
      </c>
      <c r="G438" s="2">
        <f t="shared" si="32"/>
        <v>0.34653465346534651</v>
      </c>
      <c r="H438" s="2">
        <f t="shared" si="33"/>
        <v>0.65346534653465349</v>
      </c>
      <c r="I438" s="2">
        <f t="shared" si="34"/>
        <v>0.5161290322580645</v>
      </c>
      <c r="L438" s="2">
        <f>IFERROR(MATCH(A438,Sheet0!A$2:A$308, 0), 0)</f>
        <v>0</v>
      </c>
      <c r="M438" s="2">
        <f>COUNTIF(L$2:L438, "&gt;"&amp;0)</f>
        <v>192</v>
      </c>
      <c r="N438" s="2">
        <f>COUNTIF(L$2:L438,"=0")</f>
        <v>245</v>
      </c>
    </row>
    <row r="439" spans="1:14" x14ac:dyDescent="0.2">
      <c r="A439" s="2" t="s">
        <v>1304</v>
      </c>
      <c r="B439" s="2" t="s">
        <v>1380</v>
      </c>
      <c r="C439" s="2">
        <v>1202</v>
      </c>
      <c r="D439" s="2">
        <v>0</v>
      </c>
      <c r="E439" s="2" t="str">
        <f t="shared" si="30"/>
        <v>-</v>
      </c>
      <c r="F439" s="2">
        <f t="shared" si="31"/>
        <v>0.62540716612377845</v>
      </c>
      <c r="G439" s="2">
        <f t="shared" si="32"/>
        <v>0.34794908062234797</v>
      </c>
      <c r="H439" s="2">
        <f t="shared" si="33"/>
        <v>0.65205091937765203</v>
      </c>
      <c r="I439" s="2">
        <f t="shared" si="34"/>
        <v>0.5154362416107382</v>
      </c>
      <c r="L439" s="2">
        <f>IFERROR(MATCH(A439,Sheet0!A$2:A$308, 0), 0)</f>
        <v>0</v>
      </c>
      <c r="M439" s="2">
        <f>COUNTIF(L$2:L439, "&gt;"&amp;0)</f>
        <v>192</v>
      </c>
      <c r="N439" s="2">
        <f>COUNTIF(L$2:L439,"=0")</f>
        <v>246</v>
      </c>
    </row>
    <row r="440" spans="1:14" x14ac:dyDescent="0.2">
      <c r="A440" s="2" t="s">
        <v>851</v>
      </c>
      <c r="B440" s="2" t="s">
        <v>1380</v>
      </c>
      <c r="C440" s="2">
        <v>1200.8</v>
      </c>
      <c r="D440" s="2">
        <v>0</v>
      </c>
      <c r="E440" s="2" t="str">
        <f t="shared" si="30"/>
        <v>-</v>
      </c>
      <c r="F440" s="2">
        <f t="shared" si="31"/>
        <v>0.62540716612377845</v>
      </c>
      <c r="G440" s="2">
        <f t="shared" si="32"/>
        <v>0.34936350777934938</v>
      </c>
      <c r="H440" s="2">
        <f t="shared" si="33"/>
        <v>0.65063649222065068</v>
      </c>
      <c r="I440" s="2">
        <f t="shared" si="34"/>
        <v>0.51474530831099197</v>
      </c>
      <c r="L440" s="2">
        <f>IFERROR(MATCH(A440,Sheet0!A$2:A$308, 0), 0)</f>
        <v>0</v>
      </c>
      <c r="M440" s="2">
        <f>COUNTIF(L$2:L440, "&gt;"&amp;0)</f>
        <v>192</v>
      </c>
      <c r="N440" s="2">
        <f>COUNTIF(L$2:L440,"=0")</f>
        <v>247</v>
      </c>
    </row>
    <row r="441" spans="1:14" x14ac:dyDescent="0.2">
      <c r="A441" s="2" t="s">
        <v>990</v>
      </c>
      <c r="B441" s="2" t="s">
        <v>1380</v>
      </c>
      <c r="C441" s="2">
        <v>1200.7</v>
      </c>
      <c r="D441" s="2">
        <v>0</v>
      </c>
      <c r="E441" s="2" t="str">
        <f t="shared" si="30"/>
        <v>-</v>
      </c>
      <c r="F441" s="2">
        <f t="shared" si="31"/>
        <v>0.62540716612377845</v>
      </c>
      <c r="G441" s="2">
        <f t="shared" si="32"/>
        <v>0.35077793493635079</v>
      </c>
      <c r="H441" s="2">
        <f t="shared" si="33"/>
        <v>0.64922206506364921</v>
      </c>
      <c r="I441" s="2">
        <f t="shared" si="34"/>
        <v>0.51405622489959835</v>
      </c>
      <c r="L441" s="2">
        <f>IFERROR(MATCH(A441,Sheet0!A$2:A$308, 0), 0)</f>
        <v>0</v>
      </c>
      <c r="M441" s="2">
        <f>COUNTIF(L$2:L441, "&gt;"&amp;0)</f>
        <v>192</v>
      </c>
      <c r="N441" s="2">
        <f>COUNTIF(L$2:L441,"=0")</f>
        <v>248</v>
      </c>
    </row>
    <row r="442" spans="1:14" x14ac:dyDescent="0.2">
      <c r="A442" s="2" t="s">
        <v>744</v>
      </c>
      <c r="B442" s="2" t="s">
        <v>1380</v>
      </c>
      <c r="C442" s="2">
        <v>1200.3</v>
      </c>
      <c r="D442" s="2">
        <v>0</v>
      </c>
      <c r="E442" s="2" t="str">
        <f t="shared" si="30"/>
        <v>-</v>
      </c>
      <c r="F442" s="2">
        <f t="shared" si="31"/>
        <v>0.62540716612377845</v>
      </c>
      <c r="G442" s="2">
        <f t="shared" si="32"/>
        <v>0.3521923620933522</v>
      </c>
      <c r="H442" s="2">
        <f t="shared" si="33"/>
        <v>0.64780763790664775</v>
      </c>
      <c r="I442" s="2">
        <f t="shared" si="34"/>
        <v>0.51336898395721919</v>
      </c>
      <c r="L442" s="2">
        <f>IFERROR(MATCH(A442,Sheet0!A$2:A$308, 0), 0)</f>
        <v>0</v>
      </c>
      <c r="M442" s="2">
        <f>COUNTIF(L$2:L442, "&gt;"&amp;0)</f>
        <v>192</v>
      </c>
      <c r="N442" s="2">
        <f>COUNTIF(L$2:L442,"=0")</f>
        <v>249</v>
      </c>
    </row>
    <row r="443" spans="1:14" x14ac:dyDescent="0.2">
      <c r="A443" s="2" t="s">
        <v>574</v>
      </c>
      <c r="B443" s="2" t="s">
        <v>1381</v>
      </c>
      <c r="C443" s="2">
        <v>1198.7</v>
      </c>
      <c r="D443" s="2">
        <v>0</v>
      </c>
      <c r="E443" s="2" t="str">
        <f t="shared" si="30"/>
        <v>+</v>
      </c>
      <c r="F443" s="2">
        <f t="shared" si="31"/>
        <v>0.62866449511400646</v>
      </c>
      <c r="G443" s="2">
        <f t="shared" si="32"/>
        <v>0.3521923620933522</v>
      </c>
      <c r="H443" s="2">
        <f t="shared" si="33"/>
        <v>0.64780763790664775</v>
      </c>
      <c r="I443" s="2">
        <f t="shared" si="34"/>
        <v>0.5153538050734312</v>
      </c>
      <c r="L443" s="2">
        <f>IFERROR(MATCH(A443,Sheet0!A$2:A$308, 0), 0)</f>
        <v>274</v>
      </c>
      <c r="M443" s="2">
        <f>COUNTIF(L$2:L443, "&gt;"&amp;0)</f>
        <v>193</v>
      </c>
      <c r="N443" s="2">
        <f>COUNTIF(L$2:L443,"=0")</f>
        <v>249</v>
      </c>
    </row>
    <row r="444" spans="1:14" x14ac:dyDescent="0.2">
      <c r="A444" s="2" t="s">
        <v>450</v>
      </c>
      <c r="B444" s="2" t="s">
        <v>1380</v>
      </c>
      <c r="C444" s="2">
        <v>1197.5999999999999</v>
      </c>
      <c r="D444" s="2">
        <v>0</v>
      </c>
      <c r="E444" s="2" t="str">
        <f t="shared" si="30"/>
        <v>+</v>
      </c>
      <c r="F444" s="2">
        <f t="shared" si="31"/>
        <v>0.63192182410423448</v>
      </c>
      <c r="G444" s="2">
        <f t="shared" si="32"/>
        <v>0.3521923620933522</v>
      </c>
      <c r="H444" s="2">
        <f t="shared" si="33"/>
        <v>0.64780763790664775</v>
      </c>
      <c r="I444" s="2">
        <f t="shared" si="34"/>
        <v>0.51733333333333331</v>
      </c>
      <c r="L444" s="2">
        <f>IFERROR(MATCH(A444,Sheet0!A$2:A$308, 0), 0)</f>
        <v>212</v>
      </c>
      <c r="M444" s="2">
        <f>COUNTIF(L$2:L444, "&gt;"&amp;0)</f>
        <v>194</v>
      </c>
      <c r="N444" s="2">
        <f>COUNTIF(L$2:L444,"=0")</f>
        <v>249</v>
      </c>
    </row>
    <row r="445" spans="1:14" x14ac:dyDescent="0.2">
      <c r="A445" s="2" t="s">
        <v>319</v>
      </c>
      <c r="B445" s="2" t="s">
        <v>1380</v>
      </c>
      <c r="C445" s="2">
        <v>1197.2</v>
      </c>
      <c r="D445" s="2">
        <v>0</v>
      </c>
      <c r="E445" s="2" t="str">
        <f t="shared" si="30"/>
        <v>+</v>
      </c>
      <c r="F445" s="2">
        <f t="shared" si="31"/>
        <v>0.63517915309446249</v>
      </c>
      <c r="G445" s="2">
        <f t="shared" si="32"/>
        <v>0.3521923620933522</v>
      </c>
      <c r="H445" s="2">
        <f t="shared" si="33"/>
        <v>0.64780763790664775</v>
      </c>
      <c r="I445" s="2">
        <f t="shared" si="34"/>
        <v>0.51930758988015979</v>
      </c>
      <c r="L445" s="2">
        <f>IFERROR(MATCH(A445,Sheet0!A$2:A$308, 0), 0)</f>
        <v>146</v>
      </c>
      <c r="M445" s="2">
        <f>COUNTIF(L$2:L445, "&gt;"&amp;0)</f>
        <v>195</v>
      </c>
      <c r="N445" s="2">
        <f>COUNTIF(L$2:L445,"=0")</f>
        <v>249</v>
      </c>
    </row>
    <row r="446" spans="1:14" x14ac:dyDescent="0.2">
      <c r="A446" s="2" t="s">
        <v>580</v>
      </c>
      <c r="B446" s="2" t="s">
        <v>1380</v>
      </c>
      <c r="C446" s="2">
        <v>1197.2</v>
      </c>
      <c r="D446" s="2">
        <v>0</v>
      </c>
      <c r="E446" s="2" t="str">
        <f t="shared" si="30"/>
        <v>+</v>
      </c>
      <c r="F446" s="2">
        <f t="shared" si="31"/>
        <v>0.6384364820846905</v>
      </c>
      <c r="G446" s="2">
        <f t="shared" si="32"/>
        <v>0.3521923620933522</v>
      </c>
      <c r="H446" s="2">
        <f t="shared" si="33"/>
        <v>0.64780763790664775</v>
      </c>
      <c r="I446" s="2">
        <f t="shared" si="34"/>
        <v>0.52127659574468088</v>
      </c>
      <c r="L446" s="2">
        <f>IFERROR(MATCH(A446,Sheet0!A$2:A$308, 0), 0)</f>
        <v>277</v>
      </c>
      <c r="M446" s="2">
        <f>COUNTIF(L$2:L446, "&gt;"&amp;0)</f>
        <v>196</v>
      </c>
      <c r="N446" s="2">
        <f>COUNTIF(L$2:L446,"=0")</f>
        <v>249</v>
      </c>
    </row>
    <row r="447" spans="1:14" x14ac:dyDescent="0.2">
      <c r="A447" s="2" t="s">
        <v>1006</v>
      </c>
      <c r="B447" s="2" t="s">
        <v>1380</v>
      </c>
      <c r="C447" s="2">
        <v>1197.0999999999999</v>
      </c>
      <c r="D447" s="2">
        <v>0</v>
      </c>
      <c r="E447" s="2" t="str">
        <f t="shared" si="30"/>
        <v>-</v>
      </c>
      <c r="F447" s="2">
        <f t="shared" si="31"/>
        <v>0.6384364820846905</v>
      </c>
      <c r="G447" s="2">
        <f t="shared" si="32"/>
        <v>0.3536067892503536</v>
      </c>
      <c r="H447" s="2">
        <f t="shared" si="33"/>
        <v>0.6463932107496464</v>
      </c>
      <c r="I447" s="2">
        <f t="shared" si="34"/>
        <v>0.52058432934926957</v>
      </c>
      <c r="L447" s="2">
        <f>IFERROR(MATCH(A447,Sheet0!A$2:A$308, 0), 0)</f>
        <v>0</v>
      </c>
      <c r="M447" s="2">
        <f>COUNTIF(L$2:L447, "&gt;"&amp;0)</f>
        <v>196</v>
      </c>
      <c r="N447" s="2">
        <f>COUNTIF(L$2:L447,"=0")</f>
        <v>250</v>
      </c>
    </row>
    <row r="448" spans="1:14" x14ac:dyDescent="0.2">
      <c r="A448" s="2" t="s">
        <v>438</v>
      </c>
      <c r="B448" s="2" t="s">
        <v>1380</v>
      </c>
      <c r="C448" s="2">
        <v>1196.3</v>
      </c>
      <c r="D448" s="2">
        <v>0</v>
      </c>
      <c r="E448" s="2" t="str">
        <f t="shared" si="30"/>
        <v>+</v>
      </c>
      <c r="F448" s="2">
        <f t="shared" si="31"/>
        <v>0.64169381107491852</v>
      </c>
      <c r="G448" s="2">
        <f t="shared" si="32"/>
        <v>0.3536067892503536</v>
      </c>
      <c r="H448" s="2">
        <f t="shared" si="33"/>
        <v>0.6463932107496464</v>
      </c>
      <c r="I448" s="2">
        <f t="shared" si="34"/>
        <v>0.52254641909814326</v>
      </c>
      <c r="L448" s="2">
        <f>IFERROR(MATCH(A448,Sheet0!A$2:A$308, 0), 0)</f>
        <v>206</v>
      </c>
      <c r="M448" s="2">
        <f>COUNTIF(L$2:L448, "&gt;"&amp;0)</f>
        <v>197</v>
      </c>
      <c r="N448" s="2">
        <f>COUNTIF(L$2:L448,"=0")</f>
        <v>250</v>
      </c>
    </row>
    <row r="449" spans="1:14" x14ac:dyDescent="0.2">
      <c r="A449" s="2" t="s">
        <v>684</v>
      </c>
      <c r="B449" s="2" t="s">
        <v>1383</v>
      </c>
      <c r="C449" s="2">
        <v>1196.3</v>
      </c>
      <c r="D449" s="2">
        <v>0</v>
      </c>
      <c r="E449" s="2" t="str">
        <f t="shared" si="30"/>
        <v>-</v>
      </c>
      <c r="F449" s="2">
        <f t="shared" si="31"/>
        <v>0.64169381107491852</v>
      </c>
      <c r="G449" s="2">
        <f t="shared" si="32"/>
        <v>0.35502121640735501</v>
      </c>
      <c r="H449" s="2">
        <f t="shared" si="33"/>
        <v>0.64497878359264504</v>
      </c>
      <c r="I449" s="2">
        <f t="shared" si="34"/>
        <v>0.52185430463576155</v>
      </c>
      <c r="L449" s="2">
        <f>IFERROR(MATCH(A449,Sheet0!A$2:A$308, 0), 0)</f>
        <v>0</v>
      </c>
      <c r="M449" s="2">
        <f>COUNTIF(L$2:L449, "&gt;"&amp;0)</f>
        <v>197</v>
      </c>
      <c r="N449" s="2">
        <f>COUNTIF(L$2:L449,"=0")</f>
        <v>251</v>
      </c>
    </row>
    <row r="450" spans="1:14" x14ac:dyDescent="0.2">
      <c r="A450" s="2" t="s">
        <v>376</v>
      </c>
      <c r="B450" s="2" t="s">
        <v>1381</v>
      </c>
      <c r="C450" s="2">
        <v>1195.2</v>
      </c>
      <c r="D450" s="2">
        <v>0</v>
      </c>
      <c r="E450" s="2" t="str">
        <f t="shared" si="30"/>
        <v>+</v>
      </c>
      <c r="F450" s="2">
        <f t="shared" si="31"/>
        <v>0.64495114006514653</v>
      </c>
      <c r="G450" s="2">
        <f t="shared" si="32"/>
        <v>0.35502121640735501</v>
      </c>
      <c r="H450" s="2">
        <f t="shared" si="33"/>
        <v>0.64497878359264504</v>
      </c>
      <c r="I450" s="2">
        <f t="shared" si="34"/>
        <v>0.52380952380952384</v>
      </c>
      <c r="L450" s="2">
        <f>IFERROR(MATCH(A450,Sheet0!A$2:A$308, 0), 0)</f>
        <v>175</v>
      </c>
      <c r="M450" s="2">
        <f>COUNTIF(L$2:L450, "&gt;"&amp;0)</f>
        <v>198</v>
      </c>
      <c r="N450" s="2">
        <f>COUNTIF(L$2:L450,"=0")</f>
        <v>251</v>
      </c>
    </row>
    <row r="451" spans="1:14" x14ac:dyDescent="0.2">
      <c r="A451" s="2" t="s">
        <v>224</v>
      </c>
      <c r="B451" s="2" t="s">
        <v>1380</v>
      </c>
      <c r="C451" s="2">
        <v>1193.2</v>
      </c>
      <c r="D451" s="2">
        <v>0</v>
      </c>
      <c r="E451" s="2" t="str">
        <f t="shared" ref="E451:E514" si="35">IF(L451=0, "-", "+")</f>
        <v>+</v>
      </c>
      <c r="F451" s="2">
        <f t="shared" ref="F451:F514" si="36">M451/307</f>
        <v>0.64820846905537455</v>
      </c>
      <c r="G451" s="2">
        <f t="shared" ref="G451:G514" si="37">N451/707</f>
        <v>0.35502121640735501</v>
      </c>
      <c r="H451" s="2">
        <f t="shared" ref="H451:H514" si="38">1-N451/707</f>
        <v>0.64497878359264504</v>
      </c>
      <c r="I451" s="2">
        <f t="shared" ref="I451:I514" si="39">2/(1/F451+(M451+N451)/M451)</f>
        <v>0.52575957727873179</v>
      </c>
      <c r="L451" s="2">
        <f>IFERROR(MATCH(A451,Sheet0!A$2:A$308, 0), 0)</f>
        <v>96</v>
      </c>
      <c r="M451" s="2">
        <f>COUNTIF(L$2:L451, "&gt;"&amp;0)</f>
        <v>199</v>
      </c>
      <c r="N451" s="2">
        <f>COUNTIF(L$2:L451,"=0")</f>
        <v>251</v>
      </c>
    </row>
    <row r="452" spans="1:14" x14ac:dyDescent="0.2">
      <c r="A452" s="2" t="s">
        <v>266</v>
      </c>
      <c r="B452" s="2" t="s">
        <v>1380</v>
      </c>
      <c r="C452" s="2">
        <v>1190.4000000000001</v>
      </c>
      <c r="D452" s="2">
        <v>0</v>
      </c>
      <c r="E452" s="2" t="str">
        <f t="shared" si="35"/>
        <v>+</v>
      </c>
      <c r="F452" s="2">
        <f t="shared" si="36"/>
        <v>0.65146579804560256</v>
      </c>
      <c r="G452" s="2">
        <f t="shared" si="37"/>
        <v>0.35502121640735501</v>
      </c>
      <c r="H452" s="2">
        <f t="shared" si="38"/>
        <v>0.64497878359264504</v>
      </c>
      <c r="I452" s="2">
        <f t="shared" si="39"/>
        <v>0.52770448548812665</v>
      </c>
      <c r="L452" s="2">
        <f>IFERROR(MATCH(A452,Sheet0!A$2:A$308, 0), 0)</f>
        <v>118</v>
      </c>
      <c r="M452" s="2">
        <f>COUNTIF(L$2:L452, "&gt;"&amp;0)</f>
        <v>200</v>
      </c>
      <c r="N452" s="2">
        <f>COUNTIF(L$2:L452,"=0")</f>
        <v>251</v>
      </c>
    </row>
    <row r="453" spans="1:14" x14ac:dyDescent="0.2">
      <c r="A453" s="2" t="s">
        <v>302</v>
      </c>
      <c r="B453" s="2" t="s">
        <v>1380</v>
      </c>
      <c r="C453" s="2">
        <v>1190.4000000000001</v>
      </c>
      <c r="D453" s="2">
        <v>0</v>
      </c>
      <c r="E453" s="2" t="str">
        <f t="shared" si="35"/>
        <v>+</v>
      </c>
      <c r="F453" s="2">
        <f t="shared" si="36"/>
        <v>0.65472312703583058</v>
      </c>
      <c r="G453" s="2">
        <f t="shared" si="37"/>
        <v>0.35502121640735501</v>
      </c>
      <c r="H453" s="2">
        <f t="shared" si="38"/>
        <v>0.64497878359264504</v>
      </c>
      <c r="I453" s="2">
        <f t="shared" si="39"/>
        <v>0.52964426877470361</v>
      </c>
      <c r="L453" s="2">
        <f>IFERROR(MATCH(A453,Sheet0!A$2:A$308, 0), 0)</f>
        <v>136</v>
      </c>
      <c r="M453" s="2">
        <f>COUNTIF(L$2:L453, "&gt;"&amp;0)</f>
        <v>201</v>
      </c>
      <c r="N453" s="2">
        <f>COUNTIF(L$2:L453,"=0")</f>
        <v>251</v>
      </c>
    </row>
    <row r="454" spans="1:14" x14ac:dyDescent="0.2">
      <c r="A454" s="2" t="s">
        <v>446</v>
      </c>
      <c r="B454" s="2" t="s">
        <v>1380</v>
      </c>
      <c r="C454" s="2">
        <v>1189.2</v>
      </c>
      <c r="D454" s="2">
        <v>0</v>
      </c>
      <c r="E454" s="2" t="str">
        <f t="shared" si="35"/>
        <v>+</v>
      </c>
      <c r="F454" s="2">
        <f t="shared" si="36"/>
        <v>0.65798045602605859</v>
      </c>
      <c r="G454" s="2">
        <f t="shared" si="37"/>
        <v>0.35502121640735501</v>
      </c>
      <c r="H454" s="2">
        <f t="shared" si="38"/>
        <v>0.64497878359264504</v>
      </c>
      <c r="I454" s="2">
        <f t="shared" si="39"/>
        <v>0.53157894736842104</v>
      </c>
      <c r="L454" s="2">
        <f>IFERROR(MATCH(A454,Sheet0!A$2:A$308, 0), 0)</f>
        <v>210</v>
      </c>
      <c r="M454" s="2">
        <f>COUNTIF(L$2:L454, "&gt;"&amp;0)</f>
        <v>202</v>
      </c>
      <c r="N454" s="2">
        <f>COUNTIF(L$2:L454,"=0")</f>
        <v>251</v>
      </c>
    </row>
    <row r="455" spans="1:14" x14ac:dyDescent="0.2">
      <c r="A455" s="2" t="s">
        <v>43</v>
      </c>
      <c r="B455" s="2" t="s">
        <v>1382</v>
      </c>
      <c r="C455" s="2">
        <v>1188.5</v>
      </c>
      <c r="D455" s="2">
        <v>0</v>
      </c>
      <c r="E455" s="2" t="str">
        <f t="shared" si="35"/>
        <v>+</v>
      </c>
      <c r="F455" s="2">
        <f t="shared" si="36"/>
        <v>0.66123778501628661</v>
      </c>
      <c r="G455" s="2">
        <f t="shared" si="37"/>
        <v>0.35502121640735501</v>
      </c>
      <c r="H455" s="2">
        <f t="shared" si="38"/>
        <v>0.64497878359264504</v>
      </c>
      <c r="I455" s="2">
        <f t="shared" si="39"/>
        <v>0.53350854139290405</v>
      </c>
      <c r="L455" s="2">
        <f>IFERROR(MATCH(A455,Sheet0!A$2:A$308, 0), 0)</f>
        <v>14</v>
      </c>
      <c r="M455" s="2">
        <f>COUNTIF(L$2:L455, "&gt;"&amp;0)</f>
        <v>203</v>
      </c>
      <c r="N455" s="2">
        <f>COUNTIF(L$2:L455,"=0")</f>
        <v>251</v>
      </c>
    </row>
    <row r="456" spans="1:14" x14ac:dyDescent="0.2">
      <c r="A456" s="2" t="s">
        <v>1374</v>
      </c>
      <c r="B456" s="2" t="s">
        <v>1380</v>
      </c>
      <c r="C456" s="2">
        <v>1187</v>
      </c>
      <c r="D456" s="2">
        <v>0</v>
      </c>
      <c r="E456" s="2" t="str">
        <f t="shared" si="35"/>
        <v>-</v>
      </c>
      <c r="F456" s="2">
        <f t="shared" si="36"/>
        <v>0.66123778501628661</v>
      </c>
      <c r="G456" s="2">
        <f t="shared" si="37"/>
        <v>0.35643564356435642</v>
      </c>
      <c r="H456" s="2">
        <f t="shared" si="38"/>
        <v>0.64356435643564358</v>
      </c>
      <c r="I456" s="2">
        <f t="shared" si="39"/>
        <v>0.53280839895013121</v>
      </c>
      <c r="L456" s="2">
        <f>IFERROR(MATCH(A456,Sheet0!A$2:A$308, 0), 0)</f>
        <v>0</v>
      </c>
      <c r="M456" s="2">
        <f>COUNTIF(L$2:L456, "&gt;"&amp;0)</f>
        <v>203</v>
      </c>
      <c r="N456" s="2">
        <f>COUNTIF(L$2:L456,"=0")</f>
        <v>252</v>
      </c>
    </row>
    <row r="457" spans="1:14" x14ac:dyDescent="0.2">
      <c r="A457" s="2" t="s">
        <v>1176</v>
      </c>
      <c r="B457" s="2" t="s">
        <v>1380</v>
      </c>
      <c r="C457" s="2">
        <v>1186.2</v>
      </c>
      <c r="D457" s="2">
        <v>0</v>
      </c>
      <c r="E457" s="2" t="str">
        <f t="shared" si="35"/>
        <v>-</v>
      </c>
      <c r="F457" s="2">
        <f t="shared" si="36"/>
        <v>0.66123778501628661</v>
      </c>
      <c r="G457" s="2">
        <f t="shared" si="37"/>
        <v>0.35785007072135783</v>
      </c>
      <c r="H457" s="2">
        <f t="shared" si="38"/>
        <v>0.64214992927864212</v>
      </c>
      <c r="I457" s="2">
        <f t="shared" si="39"/>
        <v>0.53211009174311918</v>
      </c>
      <c r="L457" s="2">
        <f>IFERROR(MATCH(A457,Sheet0!A$2:A$308, 0), 0)</f>
        <v>0</v>
      </c>
      <c r="M457" s="2">
        <f>COUNTIF(L$2:L457, "&gt;"&amp;0)</f>
        <v>203</v>
      </c>
      <c r="N457" s="2">
        <f>COUNTIF(L$2:L457,"=0")</f>
        <v>253</v>
      </c>
    </row>
    <row r="458" spans="1:14" x14ac:dyDescent="0.2">
      <c r="A458" s="2" t="s">
        <v>549</v>
      </c>
      <c r="B458" s="2" t="s">
        <v>1380</v>
      </c>
      <c r="C458" s="2">
        <v>1185.7</v>
      </c>
      <c r="D458" s="2">
        <v>0</v>
      </c>
      <c r="E458" s="2" t="str">
        <f t="shared" si="35"/>
        <v>+</v>
      </c>
      <c r="F458" s="2">
        <f t="shared" si="36"/>
        <v>0.66449511400651462</v>
      </c>
      <c r="G458" s="2">
        <f t="shared" si="37"/>
        <v>0.35785007072135783</v>
      </c>
      <c r="H458" s="2">
        <f t="shared" si="38"/>
        <v>0.64214992927864212</v>
      </c>
      <c r="I458" s="2">
        <f t="shared" si="39"/>
        <v>0.53403141361256545</v>
      </c>
      <c r="L458" s="2">
        <f>IFERROR(MATCH(A458,Sheet0!A$2:A$308, 0), 0)</f>
        <v>261</v>
      </c>
      <c r="M458" s="2">
        <f>COUNTIF(L$2:L458, "&gt;"&amp;0)</f>
        <v>204</v>
      </c>
      <c r="N458" s="2">
        <f>COUNTIF(L$2:L458,"=0")</f>
        <v>253</v>
      </c>
    </row>
    <row r="459" spans="1:14" x14ac:dyDescent="0.2">
      <c r="A459" s="2" t="s">
        <v>168</v>
      </c>
      <c r="B459" s="2" t="s">
        <v>1380</v>
      </c>
      <c r="C459" s="2">
        <v>1184.8</v>
      </c>
      <c r="D459" s="2">
        <v>0</v>
      </c>
      <c r="E459" s="2" t="str">
        <f t="shared" si="35"/>
        <v>+</v>
      </c>
      <c r="F459" s="2">
        <f t="shared" si="36"/>
        <v>0.66775244299674263</v>
      </c>
      <c r="G459" s="2">
        <f t="shared" si="37"/>
        <v>0.35785007072135783</v>
      </c>
      <c r="H459" s="2">
        <f t="shared" si="38"/>
        <v>0.64214992927864212</v>
      </c>
      <c r="I459" s="2">
        <f t="shared" si="39"/>
        <v>0.53594771241830064</v>
      </c>
      <c r="L459" s="2">
        <f>IFERROR(MATCH(A459,Sheet0!A$2:A$308, 0), 0)</f>
        <v>71</v>
      </c>
      <c r="M459" s="2">
        <f>COUNTIF(L$2:L459, "&gt;"&amp;0)</f>
        <v>205</v>
      </c>
      <c r="N459" s="2">
        <f>COUNTIF(L$2:L459,"=0")</f>
        <v>253</v>
      </c>
    </row>
    <row r="460" spans="1:14" x14ac:dyDescent="0.2">
      <c r="A460" s="2" t="s">
        <v>731</v>
      </c>
      <c r="B460" s="2" t="s">
        <v>1380</v>
      </c>
      <c r="C460" s="2">
        <v>1184</v>
      </c>
      <c r="D460" s="2">
        <v>0</v>
      </c>
      <c r="E460" s="2" t="str">
        <f t="shared" si="35"/>
        <v>-</v>
      </c>
      <c r="F460" s="2">
        <f t="shared" si="36"/>
        <v>0.66775244299674263</v>
      </c>
      <c r="G460" s="2">
        <f t="shared" si="37"/>
        <v>0.35926449787835929</v>
      </c>
      <c r="H460" s="2">
        <f t="shared" si="38"/>
        <v>0.64073550212164077</v>
      </c>
      <c r="I460" s="2">
        <f t="shared" si="39"/>
        <v>0.53524804177545693</v>
      </c>
      <c r="L460" s="2">
        <f>IFERROR(MATCH(A460,Sheet0!A$2:A$308, 0), 0)</f>
        <v>0</v>
      </c>
      <c r="M460" s="2">
        <f>COUNTIF(L$2:L460, "&gt;"&amp;0)</f>
        <v>205</v>
      </c>
      <c r="N460" s="2">
        <f>COUNTIF(L$2:L460,"=0")</f>
        <v>254</v>
      </c>
    </row>
    <row r="461" spans="1:14" x14ac:dyDescent="0.2">
      <c r="A461" s="2" t="s">
        <v>260</v>
      </c>
      <c r="B461" s="2" t="s">
        <v>1381</v>
      </c>
      <c r="C461" s="2">
        <v>1183.2</v>
      </c>
      <c r="D461" s="2">
        <v>0</v>
      </c>
      <c r="E461" s="2" t="str">
        <f t="shared" si="35"/>
        <v>+</v>
      </c>
      <c r="F461" s="2">
        <f t="shared" si="36"/>
        <v>0.67100977198697065</v>
      </c>
      <c r="G461" s="2">
        <f t="shared" si="37"/>
        <v>0.35926449787835929</v>
      </c>
      <c r="H461" s="2">
        <f t="shared" si="38"/>
        <v>0.64073550212164077</v>
      </c>
      <c r="I461" s="2">
        <f t="shared" si="39"/>
        <v>0.53715775749674055</v>
      </c>
      <c r="L461" s="2">
        <f>IFERROR(MATCH(A461,Sheet0!A$2:A$308, 0), 0)</f>
        <v>115</v>
      </c>
      <c r="M461" s="2">
        <f>COUNTIF(L$2:L461, "&gt;"&amp;0)</f>
        <v>206</v>
      </c>
      <c r="N461" s="2">
        <f>COUNTIF(L$2:L461,"=0")</f>
        <v>254</v>
      </c>
    </row>
    <row r="462" spans="1:14" x14ac:dyDescent="0.2">
      <c r="A462" s="2" t="s">
        <v>1099</v>
      </c>
      <c r="B462" s="2" t="s">
        <v>1380</v>
      </c>
      <c r="C462" s="2">
        <v>1182.7</v>
      </c>
      <c r="D462" s="2">
        <v>0</v>
      </c>
      <c r="E462" s="2" t="str">
        <f t="shared" si="35"/>
        <v>-</v>
      </c>
      <c r="F462" s="2">
        <f t="shared" si="36"/>
        <v>0.67100977198697065</v>
      </c>
      <c r="G462" s="2">
        <f t="shared" si="37"/>
        <v>0.3606789250353607</v>
      </c>
      <c r="H462" s="2">
        <f t="shared" si="38"/>
        <v>0.6393210749646393</v>
      </c>
      <c r="I462" s="2">
        <f t="shared" si="39"/>
        <v>0.53645833333333337</v>
      </c>
      <c r="L462" s="2">
        <f>IFERROR(MATCH(A462,Sheet0!A$2:A$308, 0), 0)</f>
        <v>0</v>
      </c>
      <c r="M462" s="2">
        <f>COUNTIF(L$2:L462, "&gt;"&amp;0)</f>
        <v>206</v>
      </c>
      <c r="N462" s="2">
        <f>COUNTIF(L$2:L462,"=0")</f>
        <v>255</v>
      </c>
    </row>
    <row r="463" spans="1:14" x14ac:dyDescent="0.2">
      <c r="A463" s="2" t="s">
        <v>358</v>
      </c>
      <c r="B463" s="2" t="s">
        <v>1380</v>
      </c>
      <c r="C463" s="2">
        <v>1180</v>
      </c>
      <c r="D463" s="2">
        <v>0</v>
      </c>
      <c r="E463" s="2" t="str">
        <f t="shared" si="35"/>
        <v>+</v>
      </c>
      <c r="F463" s="2">
        <f t="shared" si="36"/>
        <v>0.67426710097719866</v>
      </c>
      <c r="G463" s="2">
        <f t="shared" si="37"/>
        <v>0.3606789250353607</v>
      </c>
      <c r="H463" s="2">
        <f t="shared" si="38"/>
        <v>0.6393210749646393</v>
      </c>
      <c r="I463" s="2">
        <f t="shared" si="39"/>
        <v>0.53836150845253572</v>
      </c>
      <c r="L463" s="2">
        <f>IFERROR(MATCH(A463,Sheet0!A$2:A$308, 0), 0)</f>
        <v>166</v>
      </c>
      <c r="M463" s="2">
        <f>COUNTIF(L$2:L463, "&gt;"&amp;0)</f>
        <v>207</v>
      </c>
      <c r="N463" s="2">
        <f>COUNTIF(L$2:L463,"=0")</f>
        <v>255</v>
      </c>
    </row>
    <row r="464" spans="1:14" x14ac:dyDescent="0.2">
      <c r="A464" s="2" t="s">
        <v>865</v>
      </c>
      <c r="B464" s="2" t="s">
        <v>1380</v>
      </c>
      <c r="C464" s="2">
        <v>1176.2</v>
      </c>
      <c r="D464" s="2">
        <v>0</v>
      </c>
      <c r="E464" s="2" t="str">
        <f t="shared" si="35"/>
        <v>-</v>
      </c>
      <c r="F464" s="2">
        <f t="shared" si="36"/>
        <v>0.67426710097719866</v>
      </c>
      <c r="G464" s="2">
        <f t="shared" si="37"/>
        <v>0.36209335219236211</v>
      </c>
      <c r="H464" s="2">
        <f t="shared" si="38"/>
        <v>0.63790664780763784</v>
      </c>
      <c r="I464" s="2">
        <f t="shared" si="39"/>
        <v>0.53766233766233762</v>
      </c>
      <c r="L464" s="2">
        <f>IFERROR(MATCH(A464,Sheet0!A$2:A$308, 0), 0)</f>
        <v>0</v>
      </c>
      <c r="M464" s="2">
        <f>COUNTIF(L$2:L464, "&gt;"&amp;0)</f>
        <v>207</v>
      </c>
      <c r="N464" s="2">
        <f>COUNTIF(L$2:L464,"=0")</f>
        <v>256</v>
      </c>
    </row>
    <row r="465" spans="1:14" x14ac:dyDescent="0.2">
      <c r="A465" s="2" t="s">
        <v>254</v>
      </c>
      <c r="B465" s="2" t="s">
        <v>1380</v>
      </c>
      <c r="C465" s="2">
        <v>1173.7</v>
      </c>
      <c r="D465" s="2">
        <v>0</v>
      </c>
      <c r="E465" s="2" t="str">
        <f t="shared" si="35"/>
        <v>+</v>
      </c>
      <c r="F465" s="2">
        <f t="shared" si="36"/>
        <v>0.67752442996742668</v>
      </c>
      <c r="G465" s="2">
        <f t="shared" si="37"/>
        <v>0.36209335219236211</v>
      </c>
      <c r="H465" s="2">
        <f t="shared" si="38"/>
        <v>0.63790664780763784</v>
      </c>
      <c r="I465" s="2">
        <f t="shared" si="39"/>
        <v>0.53955901426718544</v>
      </c>
      <c r="L465" s="2">
        <f>IFERROR(MATCH(A465,Sheet0!A$2:A$308, 0), 0)</f>
        <v>112</v>
      </c>
      <c r="M465" s="2">
        <f>COUNTIF(L$2:L465, "&gt;"&amp;0)</f>
        <v>208</v>
      </c>
      <c r="N465" s="2">
        <f>COUNTIF(L$2:L465,"=0")</f>
        <v>256</v>
      </c>
    </row>
    <row r="466" spans="1:14" x14ac:dyDescent="0.2">
      <c r="A466" s="2" t="s">
        <v>559</v>
      </c>
      <c r="B466" s="2" t="s">
        <v>1380</v>
      </c>
      <c r="C466" s="2">
        <v>1166.0999999999999</v>
      </c>
      <c r="D466" s="2">
        <v>0</v>
      </c>
      <c r="E466" s="2" t="str">
        <f t="shared" si="35"/>
        <v>+</v>
      </c>
      <c r="F466" s="2">
        <f t="shared" si="36"/>
        <v>0.68078175895765469</v>
      </c>
      <c r="G466" s="2">
        <f t="shared" si="37"/>
        <v>0.36209335219236211</v>
      </c>
      <c r="H466" s="2">
        <f t="shared" si="38"/>
        <v>0.63790664780763784</v>
      </c>
      <c r="I466" s="2">
        <f t="shared" si="39"/>
        <v>0.54145077720207246</v>
      </c>
      <c r="L466" s="2">
        <f>IFERROR(MATCH(A466,Sheet0!A$2:A$308, 0), 0)</f>
        <v>266</v>
      </c>
      <c r="M466" s="2">
        <f>COUNTIF(L$2:L466, "&gt;"&amp;0)</f>
        <v>209</v>
      </c>
      <c r="N466" s="2">
        <f>COUNTIF(L$2:L466,"=0")</f>
        <v>256</v>
      </c>
    </row>
    <row r="467" spans="1:14" x14ac:dyDescent="0.2">
      <c r="A467" s="2" t="s">
        <v>304</v>
      </c>
      <c r="B467" s="2" t="s">
        <v>1380</v>
      </c>
      <c r="C467" s="2">
        <v>1164.5999999999999</v>
      </c>
      <c r="D467" s="2">
        <v>0</v>
      </c>
      <c r="E467" s="2" t="str">
        <f t="shared" si="35"/>
        <v>+</v>
      </c>
      <c r="F467" s="2">
        <f t="shared" si="36"/>
        <v>0.68403908794788271</v>
      </c>
      <c r="G467" s="2">
        <f t="shared" si="37"/>
        <v>0.36209335219236211</v>
      </c>
      <c r="H467" s="2">
        <f t="shared" si="38"/>
        <v>0.63790664780763784</v>
      </c>
      <c r="I467" s="2">
        <f t="shared" si="39"/>
        <v>0.54333764553686925</v>
      </c>
      <c r="L467" s="2">
        <f>IFERROR(MATCH(A467,Sheet0!A$2:A$308, 0), 0)</f>
        <v>137</v>
      </c>
      <c r="M467" s="2">
        <f>COUNTIF(L$2:L467, "&gt;"&amp;0)</f>
        <v>210</v>
      </c>
      <c r="N467" s="2">
        <f>COUNTIF(L$2:L467,"=0")</f>
        <v>256</v>
      </c>
    </row>
    <row r="468" spans="1:14" x14ac:dyDescent="0.2">
      <c r="A468" s="2" t="s">
        <v>999</v>
      </c>
      <c r="B468" s="2" t="s">
        <v>1380</v>
      </c>
      <c r="C468" s="2">
        <v>1164.2</v>
      </c>
      <c r="D468" s="2">
        <v>0</v>
      </c>
      <c r="E468" s="2" t="str">
        <f t="shared" si="35"/>
        <v>-</v>
      </c>
      <c r="F468" s="2">
        <f t="shared" si="36"/>
        <v>0.68403908794788271</v>
      </c>
      <c r="G468" s="2">
        <f t="shared" si="37"/>
        <v>0.36350777934936351</v>
      </c>
      <c r="H468" s="2">
        <f t="shared" si="38"/>
        <v>0.63649222065063649</v>
      </c>
      <c r="I468" s="2">
        <f t="shared" si="39"/>
        <v>0.54263565891472865</v>
      </c>
      <c r="L468" s="2">
        <f>IFERROR(MATCH(A468,Sheet0!A$2:A$308, 0), 0)</f>
        <v>0</v>
      </c>
      <c r="M468" s="2">
        <f>COUNTIF(L$2:L468, "&gt;"&amp;0)</f>
        <v>210</v>
      </c>
      <c r="N468" s="2">
        <f>COUNTIF(L$2:L468,"=0")</f>
        <v>257</v>
      </c>
    </row>
    <row r="469" spans="1:14" x14ac:dyDescent="0.2">
      <c r="A469" s="2" t="s">
        <v>521</v>
      </c>
      <c r="B469" s="2" t="s">
        <v>1380</v>
      </c>
      <c r="C469" s="2">
        <v>1163.7</v>
      </c>
      <c r="D469" s="2">
        <v>0</v>
      </c>
      <c r="E469" s="2" t="str">
        <f t="shared" si="35"/>
        <v>+</v>
      </c>
      <c r="F469" s="2">
        <f t="shared" si="36"/>
        <v>0.68729641693811072</v>
      </c>
      <c r="G469" s="2">
        <f t="shared" si="37"/>
        <v>0.36350777934936351</v>
      </c>
      <c r="H469" s="2">
        <f t="shared" si="38"/>
        <v>0.63649222065063649</v>
      </c>
      <c r="I469" s="2">
        <f t="shared" si="39"/>
        <v>0.5445161290322581</v>
      </c>
      <c r="L469" s="2">
        <f>IFERROR(MATCH(A469,Sheet0!A$2:A$308, 0), 0)</f>
        <v>246</v>
      </c>
      <c r="M469" s="2">
        <f>COUNTIF(L$2:L469, "&gt;"&amp;0)</f>
        <v>211</v>
      </c>
      <c r="N469" s="2">
        <f>COUNTIF(L$2:L469,"=0")</f>
        <v>257</v>
      </c>
    </row>
    <row r="470" spans="1:14" x14ac:dyDescent="0.2">
      <c r="A470" s="2" t="s">
        <v>1260</v>
      </c>
      <c r="B470" s="2" t="s">
        <v>1380</v>
      </c>
      <c r="C470" s="2">
        <v>1163.0999999999999</v>
      </c>
      <c r="D470" s="2">
        <v>0</v>
      </c>
      <c r="E470" s="2" t="str">
        <f t="shared" si="35"/>
        <v>-</v>
      </c>
      <c r="F470" s="2">
        <f t="shared" si="36"/>
        <v>0.68729641693811072</v>
      </c>
      <c r="G470" s="2">
        <f t="shared" si="37"/>
        <v>0.36492220650636492</v>
      </c>
      <c r="H470" s="2">
        <f t="shared" si="38"/>
        <v>0.63507779349363513</v>
      </c>
      <c r="I470" s="2">
        <f t="shared" si="39"/>
        <v>0.54381443298969079</v>
      </c>
      <c r="L470" s="2">
        <f>IFERROR(MATCH(A470,Sheet0!A$2:A$308, 0), 0)</f>
        <v>0</v>
      </c>
      <c r="M470" s="2">
        <f>COUNTIF(L$2:L470, "&gt;"&amp;0)</f>
        <v>211</v>
      </c>
      <c r="N470" s="2">
        <f>COUNTIF(L$2:L470,"=0")</f>
        <v>258</v>
      </c>
    </row>
    <row r="471" spans="1:14" x14ac:dyDescent="0.2">
      <c r="A471" s="2" t="s">
        <v>483</v>
      </c>
      <c r="B471" s="2" t="s">
        <v>1382</v>
      </c>
      <c r="C471" s="2">
        <v>1162.9000000000001</v>
      </c>
      <c r="D471" s="2">
        <v>0</v>
      </c>
      <c r="E471" s="2" t="str">
        <f t="shared" si="35"/>
        <v>+</v>
      </c>
      <c r="F471" s="2">
        <f t="shared" si="36"/>
        <v>0.69055374592833874</v>
      </c>
      <c r="G471" s="2">
        <f t="shared" si="37"/>
        <v>0.36492220650636492</v>
      </c>
      <c r="H471" s="2">
        <f t="shared" si="38"/>
        <v>0.63507779349363513</v>
      </c>
      <c r="I471" s="2">
        <f t="shared" si="39"/>
        <v>0.54568854568854575</v>
      </c>
      <c r="L471" s="2">
        <f>IFERROR(MATCH(A471,Sheet0!A$2:A$308, 0), 0)</f>
        <v>227</v>
      </c>
      <c r="M471" s="2">
        <f>COUNTIF(L$2:L471, "&gt;"&amp;0)</f>
        <v>212</v>
      </c>
      <c r="N471" s="2">
        <f>COUNTIF(L$2:L471,"=0")</f>
        <v>258</v>
      </c>
    </row>
    <row r="472" spans="1:14" x14ac:dyDescent="0.2">
      <c r="A472" s="2" t="s">
        <v>821</v>
      </c>
      <c r="B472" s="2" t="s">
        <v>1381</v>
      </c>
      <c r="C472" s="2">
        <v>1160.7</v>
      </c>
      <c r="D472" s="2">
        <v>0</v>
      </c>
      <c r="E472" s="2" t="str">
        <f t="shared" si="35"/>
        <v>-</v>
      </c>
      <c r="F472" s="2">
        <f t="shared" si="36"/>
        <v>0.69055374592833874</v>
      </c>
      <c r="G472" s="2">
        <f t="shared" si="37"/>
        <v>0.36633663366336633</v>
      </c>
      <c r="H472" s="2">
        <f t="shared" si="38"/>
        <v>0.63366336633663367</v>
      </c>
      <c r="I472" s="2">
        <f t="shared" si="39"/>
        <v>0.54498714652956293</v>
      </c>
      <c r="L472" s="2">
        <f>IFERROR(MATCH(A472,Sheet0!A$2:A$308, 0), 0)</f>
        <v>0</v>
      </c>
      <c r="M472" s="2">
        <f>COUNTIF(L$2:L472, "&gt;"&amp;0)</f>
        <v>212</v>
      </c>
      <c r="N472" s="2">
        <f>COUNTIF(L$2:L472,"=0")</f>
        <v>259</v>
      </c>
    </row>
    <row r="473" spans="1:14" x14ac:dyDescent="0.2">
      <c r="A473" s="2" t="s">
        <v>1117</v>
      </c>
      <c r="B473" s="2" t="s">
        <v>1380</v>
      </c>
      <c r="C473" s="2">
        <v>1160.0999999999999</v>
      </c>
      <c r="D473" s="2">
        <v>0</v>
      </c>
      <c r="E473" s="2" t="str">
        <f t="shared" si="35"/>
        <v>-</v>
      </c>
      <c r="F473" s="2">
        <f t="shared" si="36"/>
        <v>0.69055374592833874</v>
      </c>
      <c r="G473" s="2">
        <f t="shared" si="37"/>
        <v>0.36775106082036774</v>
      </c>
      <c r="H473" s="2">
        <f t="shared" si="38"/>
        <v>0.63224893917963221</v>
      </c>
      <c r="I473" s="2">
        <f t="shared" si="39"/>
        <v>0.54428754813863933</v>
      </c>
      <c r="L473" s="2">
        <f>IFERROR(MATCH(A473,Sheet0!A$2:A$308, 0), 0)</f>
        <v>0</v>
      </c>
      <c r="M473" s="2">
        <f>COUNTIF(L$2:L473, "&gt;"&amp;0)</f>
        <v>212</v>
      </c>
      <c r="N473" s="2">
        <f>COUNTIF(L$2:L473,"=0")</f>
        <v>260</v>
      </c>
    </row>
    <row r="474" spans="1:14" x14ac:dyDescent="0.2">
      <c r="A474" s="2" t="s">
        <v>654</v>
      </c>
      <c r="B474" s="2" t="s">
        <v>1381</v>
      </c>
      <c r="C474" s="2">
        <v>1158.7</v>
      </c>
      <c r="D474" s="2">
        <v>0</v>
      </c>
      <c r="E474" s="2" t="str">
        <f t="shared" si="35"/>
        <v>-</v>
      </c>
      <c r="F474" s="2">
        <f t="shared" si="36"/>
        <v>0.69055374592833874</v>
      </c>
      <c r="G474" s="2">
        <f t="shared" si="37"/>
        <v>0.36916548797736914</v>
      </c>
      <c r="H474" s="2">
        <f t="shared" si="38"/>
        <v>0.63083451202263086</v>
      </c>
      <c r="I474" s="2">
        <f t="shared" si="39"/>
        <v>0.54358974358974366</v>
      </c>
      <c r="L474" s="2">
        <f>IFERROR(MATCH(A474,Sheet0!A$2:A$308, 0), 0)</f>
        <v>0</v>
      </c>
      <c r="M474" s="2">
        <f>COUNTIF(L$2:L474, "&gt;"&amp;0)</f>
        <v>212</v>
      </c>
      <c r="N474" s="2">
        <f>COUNTIF(L$2:L474,"=0")</f>
        <v>261</v>
      </c>
    </row>
    <row r="475" spans="1:14" x14ac:dyDescent="0.2">
      <c r="A475" s="2" t="s">
        <v>262</v>
      </c>
      <c r="B475" s="2" t="s">
        <v>1380</v>
      </c>
      <c r="C475" s="2">
        <v>1156.5999999999999</v>
      </c>
      <c r="D475" s="2">
        <v>0</v>
      </c>
      <c r="E475" s="2" t="str">
        <f t="shared" si="35"/>
        <v>+</v>
      </c>
      <c r="F475" s="2">
        <f t="shared" si="36"/>
        <v>0.69381107491856675</v>
      </c>
      <c r="G475" s="2">
        <f t="shared" si="37"/>
        <v>0.36916548797736914</v>
      </c>
      <c r="H475" s="2">
        <f t="shared" si="38"/>
        <v>0.63083451202263086</v>
      </c>
      <c r="I475" s="2">
        <f t="shared" si="39"/>
        <v>0.54545454545454541</v>
      </c>
      <c r="L475" s="2">
        <f>IFERROR(MATCH(A475,Sheet0!A$2:A$308, 0), 0)</f>
        <v>116</v>
      </c>
      <c r="M475" s="2">
        <f>COUNTIF(L$2:L475, "&gt;"&amp;0)</f>
        <v>213</v>
      </c>
      <c r="N475" s="2">
        <f>COUNTIF(L$2:L475,"=0")</f>
        <v>261</v>
      </c>
    </row>
    <row r="476" spans="1:14" x14ac:dyDescent="0.2">
      <c r="A476" s="2" t="s">
        <v>803</v>
      </c>
      <c r="B476" s="2" t="s">
        <v>1381</v>
      </c>
      <c r="C476" s="2">
        <v>1150.5999999999999</v>
      </c>
      <c r="D476" s="2">
        <v>0</v>
      </c>
      <c r="E476" s="2" t="str">
        <f t="shared" si="35"/>
        <v>-</v>
      </c>
      <c r="F476" s="2">
        <f t="shared" si="36"/>
        <v>0.69381107491856675</v>
      </c>
      <c r="G476" s="2">
        <f t="shared" si="37"/>
        <v>0.37057991513437055</v>
      </c>
      <c r="H476" s="2">
        <f t="shared" si="38"/>
        <v>0.6294200848656295</v>
      </c>
      <c r="I476" s="2">
        <f t="shared" si="39"/>
        <v>0.54475703324808178</v>
      </c>
      <c r="L476" s="2">
        <f>IFERROR(MATCH(A476,Sheet0!A$2:A$308, 0), 0)</f>
        <v>0</v>
      </c>
      <c r="M476" s="2">
        <f>COUNTIF(L$2:L476, "&gt;"&amp;0)</f>
        <v>213</v>
      </c>
      <c r="N476" s="2">
        <f>COUNTIF(L$2:L476,"=0")</f>
        <v>262</v>
      </c>
    </row>
    <row r="477" spans="1:14" x14ac:dyDescent="0.2">
      <c r="A477" s="2" t="s">
        <v>1038</v>
      </c>
      <c r="B477" s="2" t="s">
        <v>1381</v>
      </c>
      <c r="C477" s="2">
        <v>1149.0999999999999</v>
      </c>
      <c r="D477" s="2">
        <v>0</v>
      </c>
      <c r="E477" s="2" t="str">
        <f t="shared" si="35"/>
        <v>-</v>
      </c>
      <c r="F477" s="2">
        <f t="shared" si="36"/>
        <v>0.69381107491856675</v>
      </c>
      <c r="G477" s="2">
        <f t="shared" si="37"/>
        <v>0.37199434229137202</v>
      </c>
      <c r="H477" s="2">
        <f t="shared" si="38"/>
        <v>0.62800565770862793</v>
      </c>
      <c r="I477" s="2">
        <f t="shared" si="39"/>
        <v>0.54406130268199238</v>
      </c>
      <c r="L477" s="2">
        <f>IFERROR(MATCH(A477,Sheet0!A$2:A$308, 0), 0)</f>
        <v>0</v>
      </c>
      <c r="M477" s="2">
        <f>COUNTIF(L$2:L477, "&gt;"&amp;0)</f>
        <v>213</v>
      </c>
      <c r="N477" s="2">
        <f>COUNTIF(L$2:L477,"=0")</f>
        <v>263</v>
      </c>
    </row>
    <row r="478" spans="1:14" x14ac:dyDescent="0.2">
      <c r="A478" s="2" t="s">
        <v>137</v>
      </c>
      <c r="B478" s="2" t="s">
        <v>1381</v>
      </c>
      <c r="C478" s="2">
        <v>1148.8</v>
      </c>
      <c r="D478" s="2">
        <v>0</v>
      </c>
      <c r="E478" s="2" t="str">
        <f t="shared" si="35"/>
        <v>+</v>
      </c>
      <c r="F478" s="2">
        <f t="shared" si="36"/>
        <v>0.69706840390879476</v>
      </c>
      <c r="G478" s="2">
        <f t="shared" si="37"/>
        <v>0.37199434229137202</v>
      </c>
      <c r="H478" s="2">
        <f t="shared" si="38"/>
        <v>0.62800565770862793</v>
      </c>
      <c r="I478" s="2">
        <f t="shared" si="39"/>
        <v>0.54591836734693877</v>
      </c>
      <c r="L478" s="2">
        <f>IFERROR(MATCH(A478,Sheet0!A$2:A$308, 0), 0)</f>
        <v>56</v>
      </c>
      <c r="M478" s="2">
        <f>COUNTIF(L$2:L478, "&gt;"&amp;0)</f>
        <v>214</v>
      </c>
      <c r="N478" s="2">
        <f>COUNTIF(L$2:L478,"=0")</f>
        <v>263</v>
      </c>
    </row>
    <row r="479" spans="1:14" x14ac:dyDescent="0.2">
      <c r="A479" s="2" t="s">
        <v>1121</v>
      </c>
      <c r="B479" s="2" t="s">
        <v>1380</v>
      </c>
      <c r="C479" s="2">
        <v>1148.7</v>
      </c>
      <c r="D479" s="2">
        <v>0</v>
      </c>
      <c r="E479" s="2" t="str">
        <f t="shared" si="35"/>
        <v>-</v>
      </c>
      <c r="F479" s="2">
        <f t="shared" si="36"/>
        <v>0.69706840390879476</v>
      </c>
      <c r="G479" s="2">
        <f t="shared" si="37"/>
        <v>0.37340876944837342</v>
      </c>
      <c r="H479" s="2">
        <f t="shared" si="38"/>
        <v>0.62659123055162658</v>
      </c>
      <c r="I479" s="2">
        <f t="shared" si="39"/>
        <v>0.54522292993630572</v>
      </c>
      <c r="L479" s="2">
        <f>IFERROR(MATCH(A479,Sheet0!A$2:A$308, 0), 0)</f>
        <v>0</v>
      </c>
      <c r="M479" s="2">
        <f>COUNTIF(L$2:L479, "&gt;"&amp;0)</f>
        <v>214</v>
      </c>
      <c r="N479" s="2">
        <f>COUNTIF(L$2:L479,"=0")</f>
        <v>264</v>
      </c>
    </row>
    <row r="480" spans="1:14" x14ac:dyDescent="0.2">
      <c r="A480" s="2" t="s">
        <v>719</v>
      </c>
      <c r="B480" s="2" t="s">
        <v>1380</v>
      </c>
      <c r="C480" s="2">
        <v>1148.5</v>
      </c>
      <c r="D480" s="2">
        <v>0</v>
      </c>
      <c r="E480" s="2" t="str">
        <f t="shared" si="35"/>
        <v>-</v>
      </c>
      <c r="F480" s="2">
        <f t="shared" si="36"/>
        <v>0.69706840390879476</v>
      </c>
      <c r="G480" s="2">
        <f t="shared" si="37"/>
        <v>0.37482319660537483</v>
      </c>
      <c r="H480" s="2">
        <f t="shared" si="38"/>
        <v>0.62517680339462522</v>
      </c>
      <c r="I480" s="2">
        <f t="shared" si="39"/>
        <v>0.54452926208651398</v>
      </c>
      <c r="L480" s="2">
        <f>IFERROR(MATCH(A480,Sheet0!A$2:A$308, 0), 0)</f>
        <v>0</v>
      </c>
      <c r="M480" s="2">
        <f>COUNTIF(L$2:L480, "&gt;"&amp;0)</f>
        <v>214</v>
      </c>
      <c r="N480" s="2">
        <f>COUNTIF(L$2:L480,"=0")</f>
        <v>265</v>
      </c>
    </row>
    <row r="481" spans="1:14" x14ac:dyDescent="0.2">
      <c r="A481" s="2" t="s">
        <v>1132</v>
      </c>
      <c r="B481" s="2" t="s">
        <v>1381</v>
      </c>
      <c r="C481" s="2">
        <v>1147.5</v>
      </c>
      <c r="D481" s="2">
        <v>0</v>
      </c>
      <c r="E481" s="2" t="str">
        <f t="shared" si="35"/>
        <v>-</v>
      </c>
      <c r="F481" s="2">
        <f t="shared" si="36"/>
        <v>0.69706840390879476</v>
      </c>
      <c r="G481" s="2">
        <f t="shared" si="37"/>
        <v>0.37623762376237624</v>
      </c>
      <c r="H481" s="2">
        <f t="shared" si="38"/>
        <v>0.62376237623762376</v>
      </c>
      <c r="I481" s="2">
        <f t="shared" si="39"/>
        <v>0.54383735705209657</v>
      </c>
      <c r="L481" s="2">
        <f>IFERROR(MATCH(A481,Sheet0!A$2:A$308, 0), 0)</f>
        <v>0</v>
      </c>
      <c r="M481" s="2">
        <f>COUNTIF(L$2:L481, "&gt;"&amp;0)</f>
        <v>214</v>
      </c>
      <c r="N481" s="2">
        <f>COUNTIF(L$2:L481,"=0")</f>
        <v>266</v>
      </c>
    </row>
    <row r="482" spans="1:14" x14ac:dyDescent="0.2">
      <c r="A482" s="2" t="s">
        <v>950</v>
      </c>
      <c r="B482" s="2" t="s">
        <v>1380</v>
      </c>
      <c r="C482" s="2">
        <v>1143.8</v>
      </c>
      <c r="D482" s="2">
        <v>0</v>
      </c>
      <c r="E482" s="2" t="str">
        <f t="shared" si="35"/>
        <v>-</v>
      </c>
      <c r="F482" s="2">
        <f t="shared" si="36"/>
        <v>0.69706840390879476</v>
      </c>
      <c r="G482" s="2">
        <f t="shared" si="37"/>
        <v>0.37765205091937765</v>
      </c>
      <c r="H482" s="2">
        <f t="shared" si="38"/>
        <v>0.6223479490806223</v>
      </c>
      <c r="I482" s="2">
        <f t="shared" si="39"/>
        <v>0.54314720812182737</v>
      </c>
      <c r="L482" s="2">
        <f>IFERROR(MATCH(A482,Sheet0!A$2:A$308, 0), 0)</f>
        <v>0</v>
      </c>
      <c r="M482" s="2">
        <f>COUNTIF(L$2:L482, "&gt;"&amp;0)</f>
        <v>214</v>
      </c>
      <c r="N482" s="2">
        <f>COUNTIF(L$2:L482,"=0")</f>
        <v>267</v>
      </c>
    </row>
    <row r="483" spans="1:14" x14ac:dyDescent="0.2">
      <c r="A483" s="2" t="s">
        <v>515</v>
      </c>
      <c r="B483" s="2" t="s">
        <v>1381</v>
      </c>
      <c r="C483" s="2">
        <v>1141.2</v>
      </c>
      <c r="D483" s="2">
        <v>0</v>
      </c>
      <c r="E483" s="2" t="str">
        <f t="shared" si="35"/>
        <v>+</v>
      </c>
      <c r="F483" s="2">
        <f t="shared" si="36"/>
        <v>0.70032573289902278</v>
      </c>
      <c r="G483" s="2">
        <f t="shared" si="37"/>
        <v>0.37765205091937765</v>
      </c>
      <c r="H483" s="2">
        <f t="shared" si="38"/>
        <v>0.6223479490806223</v>
      </c>
      <c r="I483" s="2">
        <f t="shared" si="39"/>
        <v>0.54499366286438522</v>
      </c>
      <c r="L483" s="2">
        <f>IFERROR(MATCH(A483,Sheet0!A$2:A$308, 0), 0)</f>
        <v>243</v>
      </c>
      <c r="M483" s="2">
        <f>COUNTIF(L$2:L483, "&gt;"&amp;0)</f>
        <v>215</v>
      </c>
      <c r="N483" s="2">
        <f>COUNTIF(L$2:L483,"=0")</f>
        <v>267</v>
      </c>
    </row>
    <row r="484" spans="1:14" x14ac:dyDescent="0.2">
      <c r="A484" s="2" t="s">
        <v>448</v>
      </c>
      <c r="B484" s="2" t="s">
        <v>1380</v>
      </c>
      <c r="C484" s="2">
        <v>1140.5</v>
      </c>
      <c r="D484" s="2">
        <v>0</v>
      </c>
      <c r="E484" s="2" t="str">
        <f t="shared" si="35"/>
        <v>+</v>
      </c>
      <c r="F484" s="2">
        <f t="shared" si="36"/>
        <v>0.70358306188925079</v>
      </c>
      <c r="G484" s="2">
        <f t="shared" si="37"/>
        <v>0.37765205091937765</v>
      </c>
      <c r="H484" s="2">
        <f t="shared" si="38"/>
        <v>0.6223479490806223</v>
      </c>
      <c r="I484" s="2">
        <f t="shared" si="39"/>
        <v>0.54683544303797471</v>
      </c>
      <c r="L484" s="2">
        <f>IFERROR(MATCH(A484,Sheet0!A$2:A$308, 0), 0)</f>
        <v>211</v>
      </c>
      <c r="M484" s="2">
        <f>COUNTIF(L$2:L484, "&gt;"&amp;0)</f>
        <v>216</v>
      </c>
      <c r="N484" s="2">
        <f>COUNTIF(L$2:L484,"=0")</f>
        <v>267</v>
      </c>
    </row>
    <row r="485" spans="1:14" x14ac:dyDescent="0.2">
      <c r="A485" s="2" t="s">
        <v>325</v>
      </c>
      <c r="B485" s="2" t="s">
        <v>1380</v>
      </c>
      <c r="C485" s="2">
        <v>1136.0999999999999</v>
      </c>
      <c r="D485" s="2">
        <v>0</v>
      </c>
      <c r="E485" s="2" t="str">
        <f t="shared" si="35"/>
        <v>+</v>
      </c>
      <c r="F485" s="2">
        <f t="shared" si="36"/>
        <v>0.70684039087947881</v>
      </c>
      <c r="G485" s="2">
        <f t="shared" si="37"/>
        <v>0.37765205091937765</v>
      </c>
      <c r="H485" s="2">
        <f t="shared" si="38"/>
        <v>0.6223479490806223</v>
      </c>
      <c r="I485" s="2">
        <f t="shared" si="39"/>
        <v>0.54867256637168138</v>
      </c>
      <c r="L485" s="2">
        <f>IFERROR(MATCH(A485,Sheet0!A$2:A$308, 0), 0)</f>
        <v>149</v>
      </c>
      <c r="M485" s="2">
        <f>COUNTIF(L$2:L485, "&gt;"&amp;0)</f>
        <v>217</v>
      </c>
      <c r="N485" s="2">
        <f>COUNTIF(L$2:L485,"=0")</f>
        <v>267</v>
      </c>
    </row>
    <row r="486" spans="1:14" x14ac:dyDescent="0.2">
      <c r="A486" s="2" t="s">
        <v>723</v>
      </c>
      <c r="B486" s="2" t="s">
        <v>1381</v>
      </c>
      <c r="C486" s="2">
        <v>1125.2</v>
      </c>
      <c r="D486" s="2">
        <v>0</v>
      </c>
      <c r="E486" s="2" t="str">
        <f t="shared" si="35"/>
        <v>-</v>
      </c>
      <c r="F486" s="2">
        <f t="shared" si="36"/>
        <v>0.70684039087947881</v>
      </c>
      <c r="G486" s="2">
        <f t="shared" si="37"/>
        <v>0.37906647807637905</v>
      </c>
      <c r="H486" s="2">
        <f t="shared" si="38"/>
        <v>0.62093352192362095</v>
      </c>
      <c r="I486" s="2">
        <f t="shared" si="39"/>
        <v>0.5479797979797979</v>
      </c>
      <c r="L486" s="2">
        <f>IFERROR(MATCH(A486,Sheet0!A$2:A$308, 0), 0)</f>
        <v>0</v>
      </c>
      <c r="M486" s="2">
        <f>COUNTIF(L$2:L486, "&gt;"&amp;0)</f>
        <v>217</v>
      </c>
      <c r="N486" s="2">
        <f>COUNTIF(L$2:L486,"=0")</f>
        <v>268</v>
      </c>
    </row>
    <row r="487" spans="1:14" x14ac:dyDescent="0.2">
      <c r="A487" s="2" t="s">
        <v>571</v>
      </c>
      <c r="B487" s="2" t="s">
        <v>1380</v>
      </c>
      <c r="C487" s="2">
        <v>1121.5</v>
      </c>
      <c r="D487" s="2">
        <v>0</v>
      </c>
      <c r="E487" s="2" t="str">
        <f t="shared" si="35"/>
        <v>+</v>
      </c>
      <c r="F487" s="2">
        <f t="shared" si="36"/>
        <v>0.71009771986970682</v>
      </c>
      <c r="G487" s="2">
        <f t="shared" si="37"/>
        <v>0.37906647807637905</v>
      </c>
      <c r="H487" s="2">
        <f t="shared" si="38"/>
        <v>0.62093352192362095</v>
      </c>
      <c r="I487" s="2">
        <f t="shared" si="39"/>
        <v>0.54981084489281207</v>
      </c>
      <c r="L487" s="2">
        <f>IFERROR(MATCH(A487,Sheet0!A$2:A$308, 0), 0)</f>
        <v>272</v>
      </c>
      <c r="M487" s="2">
        <f>COUNTIF(L$2:L487, "&gt;"&amp;0)</f>
        <v>218</v>
      </c>
      <c r="N487" s="2">
        <f>COUNTIF(L$2:L487,"=0")</f>
        <v>268</v>
      </c>
    </row>
    <row r="488" spans="1:14" x14ac:dyDescent="0.2">
      <c r="A488" s="2" t="s">
        <v>442</v>
      </c>
      <c r="B488" s="2" t="s">
        <v>1380</v>
      </c>
      <c r="C488" s="2">
        <v>1119.2</v>
      </c>
      <c r="D488" s="2">
        <v>0</v>
      </c>
      <c r="E488" s="2" t="str">
        <f t="shared" si="35"/>
        <v>+</v>
      </c>
      <c r="F488" s="2">
        <f t="shared" si="36"/>
        <v>0.71335504885993484</v>
      </c>
      <c r="G488" s="2">
        <f t="shared" si="37"/>
        <v>0.37906647807637905</v>
      </c>
      <c r="H488" s="2">
        <f t="shared" si="38"/>
        <v>0.62093352192362095</v>
      </c>
      <c r="I488" s="2">
        <f t="shared" si="39"/>
        <v>0.55163727959697728</v>
      </c>
      <c r="L488" s="2">
        <f>IFERROR(MATCH(A488,Sheet0!A$2:A$308, 0), 0)</f>
        <v>208</v>
      </c>
      <c r="M488" s="2">
        <f>COUNTIF(L$2:L488, "&gt;"&amp;0)</f>
        <v>219</v>
      </c>
      <c r="N488" s="2">
        <f>COUNTIF(L$2:L488,"=0")</f>
        <v>268</v>
      </c>
    </row>
    <row r="489" spans="1:14" x14ac:dyDescent="0.2">
      <c r="A489" s="2" t="s">
        <v>83</v>
      </c>
      <c r="B489" s="2" t="s">
        <v>1380</v>
      </c>
      <c r="C489" s="2">
        <v>1116.5</v>
      </c>
      <c r="D489" s="2">
        <v>0</v>
      </c>
      <c r="E489" s="2" t="str">
        <f t="shared" si="35"/>
        <v>+</v>
      </c>
      <c r="F489" s="2">
        <f t="shared" si="36"/>
        <v>0.71661237785016285</v>
      </c>
      <c r="G489" s="2">
        <f t="shared" si="37"/>
        <v>0.37906647807637905</v>
      </c>
      <c r="H489" s="2">
        <f t="shared" si="38"/>
        <v>0.62093352192362095</v>
      </c>
      <c r="I489" s="2">
        <f t="shared" si="39"/>
        <v>0.55345911949685533</v>
      </c>
      <c r="L489" s="2">
        <f>IFERROR(MATCH(A489,Sheet0!A$2:A$308, 0), 0)</f>
        <v>30</v>
      </c>
      <c r="M489" s="2">
        <f>COUNTIF(L$2:L489, "&gt;"&amp;0)</f>
        <v>220</v>
      </c>
      <c r="N489" s="2">
        <f>COUNTIF(L$2:L489,"=0")</f>
        <v>268</v>
      </c>
    </row>
    <row r="490" spans="1:14" x14ac:dyDescent="0.2">
      <c r="A490" s="2" t="s">
        <v>936</v>
      </c>
      <c r="B490" s="2" t="s">
        <v>1381</v>
      </c>
      <c r="C490" s="2">
        <v>1115.8</v>
      </c>
      <c r="D490" s="2">
        <v>0</v>
      </c>
      <c r="E490" s="2" t="str">
        <f t="shared" si="35"/>
        <v>-</v>
      </c>
      <c r="F490" s="2">
        <f t="shared" si="36"/>
        <v>0.71661237785016285</v>
      </c>
      <c r="G490" s="2">
        <f t="shared" si="37"/>
        <v>0.38048090523338046</v>
      </c>
      <c r="H490" s="2">
        <f t="shared" si="38"/>
        <v>0.61951909476661959</v>
      </c>
      <c r="I490" s="2">
        <f t="shared" si="39"/>
        <v>0.55276381909547734</v>
      </c>
      <c r="L490" s="2">
        <f>IFERROR(MATCH(A490,Sheet0!A$2:A$308, 0), 0)</f>
        <v>0</v>
      </c>
      <c r="M490" s="2">
        <f>COUNTIF(L$2:L490, "&gt;"&amp;0)</f>
        <v>220</v>
      </c>
      <c r="N490" s="2">
        <f>COUNTIF(L$2:L490,"=0")</f>
        <v>269</v>
      </c>
    </row>
    <row r="491" spans="1:14" x14ac:dyDescent="0.2">
      <c r="A491" s="2" t="s">
        <v>458</v>
      </c>
      <c r="B491" s="2" t="s">
        <v>1382</v>
      </c>
      <c r="C491" s="2">
        <v>1107.7</v>
      </c>
      <c r="D491" s="2">
        <v>0</v>
      </c>
      <c r="E491" s="2" t="str">
        <f t="shared" si="35"/>
        <v>+</v>
      </c>
      <c r="F491" s="2">
        <f t="shared" si="36"/>
        <v>0.71986970684039087</v>
      </c>
      <c r="G491" s="2">
        <f t="shared" si="37"/>
        <v>0.38048090523338046</v>
      </c>
      <c r="H491" s="2">
        <f t="shared" si="38"/>
        <v>0.61951909476661959</v>
      </c>
      <c r="I491" s="2">
        <f t="shared" si="39"/>
        <v>0.55457967377666251</v>
      </c>
      <c r="L491" s="2">
        <f>IFERROR(MATCH(A491,Sheet0!A$2:A$308, 0), 0)</f>
        <v>216</v>
      </c>
      <c r="M491" s="2">
        <f>COUNTIF(L$2:L491, "&gt;"&amp;0)</f>
        <v>221</v>
      </c>
      <c r="N491" s="2">
        <f>COUNTIF(L$2:L491,"=0")</f>
        <v>269</v>
      </c>
    </row>
    <row r="492" spans="1:14" x14ac:dyDescent="0.2">
      <c r="A492" s="2" t="s">
        <v>696</v>
      </c>
      <c r="B492" s="2" t="s">
        <v>1380</v>
      </c>
      <c r="C492" s="2">
        <v>1106.8</v>
      </c>
      <c r="D492" s="2">
        <v>0</v>
      </c>
      <c r="E492" s="2" t="str">
        <f t="shared" si="35"/>
        <v>-</v>
      </c>
      <c r="F492" s="2">
        <f t="shared" si="36"/>
        <v>0.71986970684039087</v>
      </c>
      <c r="G492" s="2">
        <f t="shared" si="37"/>
        <v>0.38189533239038187</v>
      </c>
      <c r="H492" s="2">
        <f t="shared" si="38"/>
        <v>0.61810466760961813</v>
      </c>
      <c r="I492" s="2">
        <f t="shared" si="39"/>
        <v>0.55388471177944865</v>
      </c>
      <c r="L492" s="2">
        <f>IFERROR(MATCH(A492,Sheet0!A$2:A$308, 0), 0)</f>
        <v>0</v>
      </c>
      <c r="M492" s="2">
        <f>COUNTIF(L$2:L492, "&gt;"&amp;0)</f>
        <v>221</v>
      </c>
      <c r="N492" s="2">
        <f>COUNTIF(L$2:L492,"=0")</f>
        <v>270</v>
      </c>
    </row>
    <row r="493" spans="1:14" x14ac:dyDescent="0.2">
      <c r="A493" s="2" t="s">
        <v>1289</v>
      </c>
      <c r="B493" s="2" t="s">
        <v>1382</v>
      </c>
      <c r="C493" s="2">
        <v>1106.8</v>
      </c>
      <c r="D493" s="2">
        <v>0</v>
      </c>
      <c r="E493" s="2" t="str">
        <f t="shared" si="35"/>
        <v>-</v>
      </c>
      <c r="F493" s="2">
        <f t="shared" si="36"/>
        <v>0.71986970684039087</v>
      </c>
      <c r="G493" s="2">
        <f t="shared" si="37"/>
        <v>0.38330975954738333</v>
      </c>
      <c r="H493" s="2">
        <f t="shared" si="38"/>
        <v>0.61669024045261667</v>
      </c>
      <c r="I493" s="2">
        <f t="shared" si="39"/>
        <v>0.55319148936170215</v>
      </c>
      <c r="L493" s="2">
        <f>IFERROR(MATCH(A493,Sheet0!A$2:A$308, 0), 0)</f>
        <v>0</v>
      </c>
      <c r="M493" s="2">
        <f>COUNTIF(L$2:L493, "&gt;"&amp;0)</f>
        <v>221</v>
      </c>
      <c r="N493" s="2">
        <f>COUNTIF(L$2:L493,"=0")</f>
        <v>271</v>
      </c>
    </row>
    <row r="494" spans="1:14" x14ac:dyDescent="0.2">
      <c r="A494" s="2" t="s">
        <v>1030</v>
      </c>
      <c r="B494" s="2" t="s">
        <v>1380</v>
      </c>
      <c r="C494" s="2">
        <v>1101.3</v>
      </c>
      <c r="D494" s="2">
        <v>0</v>
      </c>
      <c r="E494" s="2" t="str">
        <f t="shared" si="35"/>
        <v>-</v>
      </c>
      <c r="F494" s="2">
        <f t="shared" si="36"/>
        <v>0.71986970684039087</v>
      </c>
      <c r="G494" s="2">
        <f t="shared" si="37"/>
        <v>0.38472418670438474</v>
      </c>
      <c r="H494" s="2">
        <f t="shared" si="38"/>
        <v>0.61527581329561531</v>
      </c>
      <c r="I494" s="2">
        <f t="shared" si="39"/>
        <v>0.55249999999999999</v>
      </c>
      <c r="L494" s="2">
        <f>IFERROR(MATCH(A494,Sheet0!A$2:A$308, 0), 0)</f>
        <v>0</v>
      </c>
      <c r="M494" s="2">
        <f>COUNTIF(L$2:L494, "&gt;"&amp;0)</f>
        <v>221</v>
      </c>
      <c r="N494" s="2">
        <f>COUNTIF(L$2:L494,"=0")</f>
        <v>272</v>
      </c>
    </row>
    <row r="495" spans="1:14" x14ac:dyDescent="0.2">
      <c r="A495" s="2" t="s">
        <v>1040</v>
      </c>
      <c r="B495" s="2" t="s">
        <v>1381</v>
      </c>
      <c r="C495" s="2">
        <v>1096.9000000000001</v>
      </c>
      <c r="D495" s="2">
        <v>0</v>
      </c>
      <c r="E495" s="2" t="str">
        <f t="shared" si="35"/>
        <v>-</v>
      </c>
      <c r="F495" s="2">
        <f t="shared" si="36"/>
        <v>0.71986970684039087</v>
      </c>
      <c r="G495" s="2">
        <f t="shared" si="37"/>
        <v>0.38613861386138615</v>
      </c>
      <c r="H495" s="2">
        <f t="shared" si="38"/>
        <v>0.61386138613861385</v>
      </c>
      <c r="I495" s="2">
        <f t="shared" si="39"/>
        <v>0.55181023720349565</v>
      </c>
      <c r="L495" s="2">
        <f>IFERROR(MATCH(A495,Sheet0!A$2:A$308, 0), 0)</f>
        <v>0</v>
      </c>
      <c r="M495" s="2">
        <f>COUNTIF(L$2:L495, "&gt;"&amp;0)</f>
        <v>221</v>
      </c>
      <c r="N495" s="2">
        <f>COUNTIF(L$2:L495,"=0")</f>
        <v>273</v>
      </c>
    </row>
    <row r="496" spans="1:14" x14ac:dyDescent="0.2">
      <c r="A496" s="2" t="s">
        <v>298</v>
      </c>
      <c r="B496" s="2" t="s">
        <v>1380</v>
      </c>
      <c r="C496" s="2">
        <v>1069.0999999999999</v>
      </c>
      <c r="D496" s="2">
        <v>0</v>
      </c>
      <c r="E496" s="2" t="str">
        <f t="shared" si="35"/>
        <v>+</v>
      </c>
      <c r="F496" s="2">
        <f t="shared" si="36"/>
        <v>0.72312703583061888</v>
      </c>
      <c r="G496" s="2">
        <f t="shared" si="37"/>
        <v>0.38613861386138615</v>
      </c>
      <c r="H496" s="2">
        <f t="shared" si="38"/>
        <v>0.61386138613861385</v>
      </c>
      <c r="I496" s="2">
        <f t="shared" si="39"/>
        <v>0.55361596009975067</v>
      </c>
      <c r="L496" s="2">
        <f>IFERROR(MATCH(A496,Sheet0!A$2:A$308, 0), 0)</f>
        <v>134</v>
      </c>
      <c r="M496" s="2">
        <f>COUNTIF(L$2:L496, "&gt;"&amp;0)</f>
        <v>222</v>
      </c>
      <c r="N496" s="2">
        <f>COUNTIF(L$2:L496,"=0")</f>
        <v>273</v>
      </c>
    </row>
    <row r="497" spans="1:14" x14ac:dyDescent="0.2">
      <c r="A497" s="2" t="s">
        <v>264</v>
      </c>
      <c r="B497" s="2" t="s">
        <v>1380</v>
      </c>
      <c r="C497" s="2">
        <v>1034.8</v>
      </c>
      <c r="D497" s="2">
        <v>0</v>
      </c>
      <c r="E497" s="2" t="str">
        <f t="shared" si="35"/>
        <v>+</v>
      </c>
      <c r="F497" s="2">
        <f t="shared" si="36"/>
        <v>0.7263843648208469</v>
      </c>
      <c r="G497" s="2">
        <f t="shared" si="37"/>
        <v>0.38613861386138615</v>
      </c>
      <c r="H497" s="2">
        <f t="shared" si="38"/>
        <v>0.61386138613861385</v>
      </c>
      <c r="I497" s="2">
        <f t="shared" si="39"/>
        <v>0.55541718555417174</v>
      </c>
      <c r="L497" s="2">
        <f>IFERROR(MATCH(A497,Sheet0!A$2:A$308, 0), 0)</f>
        <v>117</v>
      </c>
      <c r="M497" s="2">
        <f>COUNTIF(L$2:L497, "&gt;"&amp;0)</f>
        <v>223</v>
      </c>
      <c r="N497" s="2">
        <f>COUNTIF(L$2:L497,"=0")</f>
        <v>273</v>
      </c>
    </row>
    <row r="498" spans="1:14" x14ac:dyDescent="0.2">
      <c r="A498" s="2" t="s">
        <v>756</v>
      </c>
      <c r="B498" s="2" t="s">
        <v>1381</v>
      </c>
      <c r="C498" s="2">
        <v>1033.7</v>
      </c>
      <c r="D498" s="2">
        <v>0</v>
      </c>
      <c r="E498" s="2" t="str">
        <f t="shared" si="35"/>
        <v>-</v>
      </c>
      <c r="F498" s="2">
        <f t="shared" si="36"/>
        <v>0.7263843648208469</v>
      </c>
      <c r="G498" s="2">
        <f t="shared" si="37"/>
        <v>0.38755304101838756</v>
      </c>
      <c r="H498" s="2">
        <f t="shared" si="38"/>
        <v>0.61244695898161239</v>
      </c>
      <c r="I498" s="2">
        <f t="shared" si="39"/>
        <v>0.55472636815920406</v>
      </c>
      <c r="L498" s="2">
        <f>IFERROR(MATCH(A498,Sheet0!A$2:A$308, 0), 0)</f>
        <v>0</v>
      </c>
      <c r="M498" s="2">
        <f>COUNTIF(L$2:L498, "&gt;"&amp;0)</f>
        <v>223</v>
      </c>
      <c r="N498" s="2">
        <f>COUNTIF(L$2:L498,"=0")</f>
        <v>274</v>
      </c>
    </row>
    <row r="499" spans="1:14" x14ac:dyDescent="0.2">
      <c r="A499" s="2" t="s">
        <v>619</v>
      </c>
      <c r="B499" s="2" t="s">
        <v>1380</v>
      </c>
      <c r="C499" s="2">
        <v>1029.5999999999999</v>
      </c>
      <c r="D499" s="2">
        <v>0</v>
      </c>
      <c r="E499" s="2" t="str">
        <f t="shared" si="35"/>
        <v>+</v>
      </c>
      <c r="F499" s="2">
        <f t="shared" si="36"/>
        <v>0.72964169381107491</v>
      </c>
      <c r="G499" s="2">
        <f t="shared" si="37"/>
        <v>0.38755304101838756</v>
      </c>
      <c r="H499" s="2">
        <f t="shared" si="38"/>
        <v>0.61244695898161239</v>
      </c>
      <c r="I499" s="2">
        <f t="shared" si="39"/>
        <v>0.55652173913043479</v>
      </c>
      <c r="L499" s="2">
        <f>IFERROR(MATCH(A499,Sheet0!A$2:A$308, 0), 0)</f>
        <v>296</v>
      </c>
      <c r="M499" s="2">
        <f>COUNTIF(L$2:L499, "&gt;"&amp;0)</f>
        <v>224</v>
      </c>
      <c r="N499" s="2">
        <f>COUNTIF(L$2:L499,"=0")</f>
        <v>274</v>
      </c>
    </row>
    <row r="500" spans="1:14" x14ac:dyDescent="0.2">
      <c r="A500" s="2" t="s">
        <v>954</v>
      </c>
      <c r="B500" s="2" t="s">
        <v>1383</v>
      </c>
      <c r="C500" s="2">
        <v>1028</v>
      </c>
      <c r="D500" s="2">
        <v>0</v>
      </c>
      <c r="E500" s="2" t="str">
        <f t="shared" si="35"/>
        <v>-</v>
      </c>
      <c r="F500" s="2">
        <f t="shared" si="36"/>
        <v>0.72964169381107491</v>
      </c>
      <c r="G500" s="2">
        <f t="shared" si="37"/>
        <v>0.38896746817538896</v>
      </c>
      <c r="H500" s="2">
        <f t="shared" si="38"/>
        <v>0.61103253182461104</v>
      </c>
      <c r="I500" s="2">
        <f t="shared" si="39"/>
        <v>0.55583126550868478</v>
      </c>
      <c r="L500" s="2">
        <f>IFERROR(MATCH(A500,Sheet0!A$2:A$308, 0), 0)</f>
        <v>0</v>
      </c>
      <c r="M500" s="2">
        <f>COUNTIF(L$2:L500, "&gt;"&amp;0)</f>
        <v>224</v>
      </c>
      <c r="N500" s="2">
        <f>COUNTIF(L$2:L500,"=0")</f>
        <v>275</v>
      </c>
    </row>
    <row r="501" spans="1:14" x14ac:dyDescent="0.2">
      <c r="A501" s="2" t="s">
        <v>163</v>
      </c>
      <c r="B501" s="2" t="s">
        <v>1386</v>
      </c>
      <c r="C501" s="2">
        <v>1026.9000000000001</v>
      </c>
      <c r="D501" s="2">
        <v>0</v>
      </c>
      <c r="E501" s="2" t="str">
        <f t="shared" si="35"/>
        <v>+</v>
      </c>
      <c r="F501" s="2">
        <f t="shared" si="36"/>
        <v>0.73289902280130292</v>
      </c>
      <c r="G501" s="2">
        <f t="shared" si="37"/>
        <v>0.38896746817538896</v>
      </c>
      <c r="H501" s="2">
        <f t="shared" si="38"/>
        <v>0.61103253182461104</v>
      </c>
      <c r="I501" s="2">
        <f t="shared" si="39"/>
        <v>0.55762081784386619</v>
      </c>
      <c r="L501" s="2">
        <f>IFERROR(MATCH(A501,Sheet0!A$2:A$308, 0), 0)</f>
        <v>69</v>
      </c>
      <c r="M501" s="2">
        <f>COUNTIF(L$2:L501, "&gt;"&amp;0)</f>
        <v>225</v>
      </c>
      <c r="N501" s="2">
        <f>COUNTIF(L$2:L501,"=0")</f>
        <v>275</v>
      </c>
    </row>
    <row r="502" spans="1:14" x14ac:dyDescent="0.2">
      <c r="A502" s="2" t="s">
        <v>963</v>
      </c>
      <c r="B502" s="2" t="s">
        <v>1381</v>
      </c>
      <c r="C502" s="2">
        <v>1024.9000000000001</v>
      </c>
      <c r="D502" s="2">
        <v>0</v>
      </c>
      <c r="E502" s="2" t="str">
        <f t="shared" si="35"/>
        <v>-</v>
      </c>
      <c r="F502" s="2">
        <f t="shared" si="36"/>
        <v>0.73289902280130292</v>
      </c>
      <c r="G502" s="2">
        <f t="shared" si="37"/>
        <v>0.39038189533239037</v>
      </c>
      <c r="H502" s="2">
        <f t="shared" si="38"/>
        <v>0.60961810466760968</v>
      </c>
      <c r="I502" s="2">
        <f t="shared" si="39"/>
        <v>0.55693069306930698</v>
      </c>
      <c r="L502" s="2">
        <f>IFERROR(MATCH(A502,Sheet0!A$2:A$308, 0), 0)</f>
        <v>0</v>
      </c>
      <c r="M502" s="2">
        <f>COUNTIF(L$2:L502, "&gt;"&amp;0)</f>
        <v>225</v>
      </c>
      <c r="N502" s="2">
        <f>COUNTIF(L$2:L502,"=0")</f>
        <v>276</v>
      </c>
    </row>
    <row r="503" spans="1:14" x14ac:dyDescent="0.2">
      <c r="A503" s="2" t="s">
        <v>764</v>
      </c>
      <c r="B503" s="2" t="s">
        <v>1380</v>
      </c>
      <c r="C503" s="2">
        <v>1023.8</v>
      </c>
      <c r="D503" s="4">
        <v>1.3999999999999999E-304</v>
      </c>
      <c r="E503" s="2" t="str">
        <f t="shared" si="35"/>
        <v>-</v>
      </c>
      <c r="F503" s="2">
        <f t="shared" si="36"/>
        <v>0.73289902280130292</v>
      </c>
      <c r="G503" s="2">
        <f t="shared" si="37"/>
        <v>0.39179632248939178</v>
      </c>
      <c r="H503" s="2">
        <f t="shared" si="38"/>
        <v>0.60820367751060822</v>
      </c>
      <c r="I503" s="2">
        <f t="shared" si="39"/>
        <v>0.55624227441285545</v>
      </c>
      <c r="L503" s="2">
        <f>IFERROR(MATCH(A503,Sheet0!A$2:A$308, 0), 0)</f>
        <v>0</v>
      </c>
      <c r="M503" s="2">
        <f>COUNTIF(L$2:L503, "&gt;"&amp;0)</f>
        <v>225</v>
      </c>
      <c r="N503" s="2">
        <f>COUNTIF(L$2:L503,"=0")</f>
        <v>277</v>
      </c>
    </row>
    <row r="504" spans="1:14" x14ac:dyDescent="0.2">
      <c r="A504" s="2" t="s">
        <v>1163</v>
      </c>
      <c r="B504" s="2" t="s">
        <v>1388</v>
      </c>
      <c r="C504" s="2">
        <v>1023.8</v>
      </c>
      <c r="D504" s="4">
        <v>1.3999999999999999E-304</v>
      </c>
      <c r="E504" s="2" t="str">
        <f t="shared" si="35"/>
        <v>-</v>
      </c>
      <c r="F504" s="2">
        <f t="shared" si="36"/>
        <v>0.73289902280130292</v>
      </c>
      <c r="G504" s="2">
        <f t="shared" si="37"/>
        <v>0.39321074964639319</v>
      </c>
      <c r="H504" s="2">
        <f t="shared" si="38"/>
        <v>0.60678925035360676</v>
      </c>
      <c r="I504" s="2">
        <f t="shared" si="39"/>
        <v>0.55555555555555558</v>
      </c>
      <c r="L504" s="2">
        <f>IFERROR(MATCH(A504,Sheet0!A$2:A$308, 0), 0)</f>
        <v>0</v>
      </c>
      <c r="M504" s="2">
        <f>COUNTIF(L$2:L504, "&gt;"&amp;0)</f>
        <v>225</v>
      </c>
      <c r="N504" s="2">
        <f>COUNTIF(L$2:L504,"=0")</f>
        <v>278</v>
      </c>
    </row>
    <row r="505" spans="1:14" x14ac:dyDescent="0.2">
      <c r="A505" s="2" t="s">
        <v>1083</v>
      </c>
      <c r="B505" s="2" t="s">
        <v>1381</v>
      </c>
      <c r="C505" s="2">
        <v>1023.1</v>
      </c>
      <c r="D505" s="4">
        <v>2.1999999999999998E-304</v>
      </c>
      <c r="E505" s="2" t="str">
        <f t="shared" si="35"/>
        <v>-</v>
      </c>
      <c r="F505" s="2">
        <f t="shared" si="36"/>
        <v>0.73289902280130292</v>
      </c>
      <c r="G505" s="2">
        <f t="shared" si="37"/>
        <v>0.39462517680339465</v>
      </c>
      <c r="H505" s="2">
        <f t="shared" si="38"/>
        <v>0.6053748231966054</v>
      </c>
      <c r="I505" s="2">
        <f t="shared" si="39"/>
        <v>0.55487053020961774</v>
      </c>
      <c r="L505" s="2">
        <f>IFERROR(MATCH(A505,Sheet0!A$2:A$308, 0), 0)</f>
        <v>0</v>
      </c>
      <c r="M505" s="2">
        <f>COUNTIF(L$2:L505, "&gt;"&amp;0)</f>
        <v>225</v>
      </c>
      <c r="N505" s="2">
        <f>COUNTIF(L$2:L505,"=0")</f>
        <v>279</v>
      </c>
    </row>
    <row r="506" spans="1:14" x14ac:dyDescent="0.2">
      <c r="A506" s="2" t="s">
        <v>440</v>
      </c>
      <c r="B506" s="2" t="s">
        <v>1380</v>
      </c>
      <c r="C506" s="2">
        <v>1022</v>
      </c>
      <c r="D506" s="4">
        <v>4.5999999999999999E-304</v>
      </c>
      <c r="E506" s="2" t="str">
        <f t="shared" si="35"/>
        <v>+</v>
      </c>
      <c r="F506" s="2">
        <f t="shared" si="36"/>
        <v>0.73615635179153094</v>
      </c>
      <c r="G506" s="2">
        <f t="shared" si="37"/>
        <v>0.39462517680339465</v>
      </c>
      <c r="H506" s="2">
        <f t="shared" si="38"/>
        <v>0.6053748231966054</v>
      </c>
      <c r="I506" s="2">
        <f t="shared" si="39"/>
        <v>0.55665024630541871</v>
      </c>
      <c r="L506" s="2">
        <f>IFERROR(MATCH(A506,Sheet0!A$2:A$308, 0), 0)</f>
        <v>207</v>
      </c>
      <c r="M506" s="2">
        <f>COUNTIF(L$2:L506, "&gt;"&amp;0)</f>
        <v>226</v>
      </c>
      <c r="N506" s="2">
        <f>COUNTIF(L$2:L506,"=0")</f>
        <v>279</v>
      </c>
    </row>
    <row r="507" spans="1:14" x14ac:dyDescent="0.2">
      <c r="A507" s="2" t="s">
        <v>1230</v>
      </c>
      <c r="B507" s="2" t="s">
        <v>1380</v>
      </c>
      <c r="C507" s="2">
        <v>1020.7</v>
      </c>
      <c r="D507" s="4">
        <v>1.2E-303</v>
      </c>
      <c r="E507" s="2" t="str">
        <f t="shared" si="35"/>
        <v>-</v>
      </c>
      <c r="F507" s="2">
        <f t="shared" si="36"/>
        <v>0.73615635179153094</v>
      </c>
      <c r="G507" s="2">
        <f t="shared" si="37"/>
        <v>0.39603960396039606</v>
      </c>
      <c r="H507" s="2">
        <f t="shared" si="38"/>
        <v>0.60396039603960394</v>
      </c>
      <c r="I507" s="2">
        <f t="shared" si="39"/>
        <v>0.55596555965559658</v>
      </c>
      <c r="L507" s="2">
        <f>IFERROR(MATCH(A507,Sheet0!A$2:A$308, 0), 0)</f>
        <v>0</v>
      </c>
      <c r="M507" s="2">
        <f>COUNTIF(L$2:L507, "&gt;"&amp;0)</f>
        <v>226</v>
      </c>
      <c r="N507" s="2">
        <f>COUNTIF(L$2:L507,"=0")</f>
        <v>280</v>
      </c>
    </row>
    <row r="508" spans="1:14" x14ac:dyDescent="0.2">
      <c r="A508" s="2" t="s">
        <v>1020</v>
      </c>
      <c r="B508" s="2" t="s">
        <v>1380</v>
      </c>
      <c r="C508" s="2">
        <v>1019.8</v>
      </c>
      <c r="D508" s="4">
        <v>2.2000000000000001E-303</v>
      </c>
      <c r="E508" s="2" t="str">
        <f t="shared" si="35"/>
        <v>-</v>
      </c>
      <c r="F508" s="2">
        <f t="shared" si="36"/>
        <v>0.73615635179153094</v>
      </c>
      <c r="G508" s="2">
        <f t="shared" si="37"/>
        <v>0.39745403111739747</v>
      </c>
      <c r="H508" s="2">
        <f t="shared" si="38"/>
        <v>0.60254596888260248</v>
      </c>
      <c r="I508" s="2">
        <f t="shared" si="39"/>
        <v>0.55528255528255532</v>
      </c>
      <c r="L508" s="2">
        <f>IFERROR(MATCH(A508,Sheet0!A$2:A$308, 0), 0)</f>
        <v>0</v>
      </c>
      <c r="M508" s="2">
        <f>COUNTIF(L$2:L508, "&gt;"&amp;0)</f>
        <v>226</v>
      </c>
      <c r="N508" s="2">
        <f>COUNTIF(L$2:L508,"=0")</f>
        <v>281</v>
      </c>
    </row>
    <row r="509" spans="1:14" x14ac:dyDescent="0.2">
      <c r="A509" s="2" t="s">
        <v>659</v>
      </c>
      <c r="B509" s="2" t="s">
        <v>1383</v>
      </c>
      <c r="C509" s="2">
        <v>1015.2</v>
      </c>
      <c r="D509" s="4">
        <v>5.3000000000000002E-302</v>
      </c>
      <c r="E509" s="2" t="str">
        <f t="shared" si="35"/>
        <v>-</v>
      </c>
      <c r="F509" s="2">
        <f t="shared" si="36"/>
        <v>0.73615635179153094</v>
      </c>
      <c r="G509" s="2">
        <f t="shared" si="37"/>
        <v>0.39886845827439887</v>
      </c>
      <c r="H509" s="2">
        <f t="shared" si="38"/>
        <v>0.60113154172560113</v>
      </c>
      <c r="I509" s="2">
        <f t="shared" si="39"/>
        <v>0.55460122699386505</v>
      </c>
      <c r="L509" s="2">
        <f>IFERROR(MATCH(A509,Sheet0!A$2:A$308, 0), 0)</f>
        <v>0</v>
      </c>
      <c r="M509" s="2">
        <f>COUNTIF(L$2:L509, "&gt;"&amp;0)</f>
        <v>226</v>
      </c>
      <c r="N509" s="2">
        <f>COUNTIF(L$2:L509,"=0")</f>
        <v>282</v>
      </c>
    </row>
    <row r="510" spans="1:14" x14ac:dyDescent="0.2">
      <c r="A510" s="2" t="s">
        <v>742</v>
      </c>
      <c r="B510" s="2" t="s">
        <v>1383</v>
      </c>
      <c r="C510" s="2">
        <v>1014.7</v>
      </c>
      <c r="D510" s="4">
        <v>7.5E-302</v>
      </c>
      <c r="E510" s="2" t="str">
        <f t="shared" si="35"/>
        <v>-</v>
      </c>
      <c r="F510" s="2">
        <f t="shared" si="36"/>
        <v>0.73615635179153094</v>
      </c>
      <c r="G510" s="2">
        <f t="shared" si="37"/>
        <v>0.40028288543140028</v>
      </c>
      <c r="H510" s="2">
        <f t="shared" si="38"/>
        <v>0.59971711456859977</v>
      </c>
      <c r="I510" s="2">
        <f t="shared" si="39"/>
        <v>0.5539215686274509</v>
      </c>
      <c r="L510" s="2">
        <f>IFERROR(MATCH(A510,Sheet0!A$2:A$308, 0), 0)</f>
        <v>0</v>
      </c>
      <c r="M510" s="2">
        <f>COUNTIF(L$2:L510, "&gt;"&amp;0)</f>
        <v>226</v>
      </c>
      <c r="N510" s="2">
        <f>COUNTIF(L$2:L510,"=0")</f>
        <v>283</v>
      </c>
    </row>
    <row r="511" spans="1:14" x14ac:dyDescent="0.2">
      <c r="A511" s="2" t="s">
        <v>962</v>
      </c>
      <c r="B511" s="2" t="s">
        <v>1380</v>
      </c>
      <c r="C511" s="2">
        <v>1012</v>
      </c>
      <c r="D511" s="4">
        <v>4.6999999999999997E-301</v>
      </c>
      <c r="E511" s="2" t="str">
        <f t="shared" si="35"/>
        <v>-</v>
      </c>
      <c r="F511" s="2">
        <f t="shared" si="36"/>
        <v>0.73615635179153094</v>
      </c>
      <c r="G511" s="2">
        <f t="shared" si="37"/>
        <v>0.40169731258840169</v>
      </c>
      <c r="H511" s="2">
        <f t="shared" si="38"/>
        <v>0.59830268741159831</v>
      </c>
      <c r="I511" s="2">
        <f t="shared" si="39"/>
        <v>0.55324357405140756</v>
      </c>
      <c r="L511" s="2">
        <f>IFERROR(MATCH(A511,Sheet0!A$2:A$308, 0), 0)</f>
        <v>0</v>
      </c>
      <c r="M511" s="2">
        <f>COUNTIF(L$2:L511, "&gt;"&amp;0)</f>
        <v>226</v>
      </c>
      <c r="N511" s="2">
        <f>COUNTIF(L$2:L511,"=0")</f>
        <v>284</v>
      </c>
    </row>
    <row r="512" spans="1:14" x14ac:dyDescent="0.2">
      <c r="A512" s="2" t="s">
        <v>469</v>
      </c>
      <c r="B512" s="2" t="s">
        <v>1380</v>
      </c>
      <c r="C512" s="2">
        <v>1010.8</v>
      </c>
      <c r="D512" s="4">
        <v>1.1E-300</v>
      </c>
      <c r="E512" s="2" t="str">
        <f t="shared" si="35"/>
        <v>+</v>
      </c>
      <c r="F512" s="2">
        <f t="shared" si="36"/>
        <v>0.73941368078175895</v>
      </c>
      <c r="G512" s="2">
        <f t="shared" si="37"/>
        <v>0.40169731258840169</v>
      </c>
      <c r="H512" s="2">
        <f t="shared" si="38"/>
        <v>0.59830268741159831</v>
      </c>
      <c r="I512" s="2">
        <f t="shared" si="39"/>
        <v>0.55501222493887525</v>
      </c>
      <c r="L512" s="2">
        <f>IFERROR(MATCH(A512,Sheet0!A$2:A$308, 0), 0)</f>
        <v>220</v>
      </c>
      <c r="M512" s="2">
        <f>COUNTIF(L$2:L512, "&gt;"&amp;0)</f>
        <v>227</v>
      </c>
      <c r="N512" s="2">
        <f>COUNTIF(L$2:L512,"=0")</f>
        <v>284</v>
      </c>
    </row>
    <row r="513" spans="1:14" x14ac:dyDescent="0.2">
      <c r="A513" s="2" t="s">
        <v>1340</v>
      </c>
      <c r="B513" s="2" t="s">
        <v>1381</v>
      </c>
      <c r="C513" s="2">
        <v>993.9</v>
      </c>
      <c r="D513" s="4">
        <v>1.2999999999999999E-295</v>
      </c>
      <c r="E513" s="2" t="str">
        <f t="shared" si="35"/>
        <v>-</v>
      </c>
      <c r="F513" s="2">
        <f t="shared" si="36"/>
        <v>0.73941368078175895</v>
      </c>
      <c r="G513" s="2">
        <f t="shared" si="37"/>
        <v>0.4031117397454031</v>
      </c>
      <c r="H513" s="2">
        <f t="shared" si="38"/>
        <v>0.59688826025459685</v>
      </c>
      <c r="I513" s="2">
        <f t="shared" si="39"/>
        <v>0.55433455433455425</v>
      </c>
      <c r="L513" s="2">
        <f>IFERROR(MATCH(A513,Sheet0!A$2:A$308, 0), 0)</f>
        <v>0</v>
      </c>
      <c r="M513" s="2">
        <f>COUNTIF(L$2:L513, "&gt;"&amp;0)</f>
        <v>227</v>
      </c>
      <c r="N513" s="2">
        <f>COUNTIF(L$2:L513,"=0")</f>
        <v>285</v>
      </c>
    </row>
    <row r="514" spans="1:14" x14ac:dyDescent="0.2">
      <c r="A514" s="2" t="s">
        <v>1150</v>
      </c>
      <c r="B514" s="2" t="s">
        <v>1382</v>
      </c>
      <c r="C514" s="2">
        <v>989.6</v>
      </c>
      <c r="D514" s="4">
        <v>2.7000000000000001E-294</v>
      </c>
      <c r="E514" s="2" t="str">
        <f t="shared" si="35"/>
        <v>-</v>
      </c>
      <c r="F514" s="2">
        <f t="shared" si="36"/>
        <v>0.73941368078175895</v>
      </c>
      <c r="G514" s="2">
        <f t="shared" si="37"/>
        <v>0.4045261669024045</v>
      </c>
      <c r="H514" s="2">
        <f t="shared" si="38"/>
        <v>0.5954738330975955</v>
      </c>
      <c r="I514" s="2">
        <f t="shared" si="39"/>
        <v>0.55365853658536579</v>
      </c>
      <c r="L514" s="2">
        <f>IFERROR(MATCH(A514,Sheet0!A$2:A$308, 0), 0)</f>
        <v>0</v>
      </c>
      <c r="M514" s="2">
        <f>COUNTIF(L$2:L514, "&gt;"&amp;0)</f>
        <v>227</v>
      </c>
      <c r="N514" s="2">
        <f>COUNTIF(L$2:L514,"=0")</f>
        <v>286</v>
      </c>
    </row>
    <row r="515" spans="1:14" x14ac:dyDescent="0.2">
      <c r="A515" s="2" t="s">
        <v>640</v>
      </c>
      <c r="B515" s="2" t="s">
        <v>1380</v>
      </c>
      <c r="C515" s="2">
        <v>986.6</v>
      </c>
      <c r="D515" s="4">
        <v>2.2E-293</v>
      </c>
      <c r="E515" s="2" t="str">
        <f t="shared" ref="E515:E578" si="40">IF(L515=0, "-", "+")</f>
        <v>+</v>
      </c>
      <c r="F515" s="2">
        <f t="shared" ref="F515:F578" si="41">M515/307</f>
        <v>0.74267100977198697</v>
      </c>
      <c r="G515" s="2">
        <f t="shared" ref="G515:G578" si="42">N515/707</f>
        <v>0.4045261669024045</v>
      </c>
      <c r="H515" s="2">
        <f t="shared" ref="H515:H578" si="43">1-N515/707</f>
        <v>0.5954738330975955</v>
      </c>
      <c r="I515" s="2">
        <f t="shared" ref="I515:I578" si="44">2/(1/F515+(M515+N515)/M515)</f>
        <v>0.55542021924482332</v>
      </c>
      <c r="L515" s="2">
        <f>IFERROR(MATCH(A515,Sheet0!A$2:A$308, 0), 0)</f>
        <v>306</v>
      </c>
      <c r="M515" s="2">
        <f>COUNTIF(L$2:L515, "&gt;"&amp;0)</f>
        <v>228</v>
      </c>
      <c r="N515" s="2">
        <f>COUNTIF(L$2:L515,"=0")</f>
        <v>286</v>
      </c>
    </row>
    <row r="516" spans="1:14" x14ac:dyDescent="0.2">
      <c r="A516" s="2" t="s">
        <v>1343</v>
      </c>
      <c r="B516" s="2" t="s">
        <v>1383</v>
      </c>
      <c r="C516" s="2">
        <v>986.5</v>
      </c>
      <c r="D516" s="4">
        <v>2.3999999999999999E-293</v>
      </c>
      <c r="E516" s="2" t="str">
        <f t="shared" si="40"/>
        <v>-</v>
      </c>
      <c r="F516" s="2">
        <f t="shared" si="41"/>
        <v>0.74267100977198697</v>
      </c>
      <c r="G516" s="2">
        <f t="shared" si="42"/>
        <v>0.40594059405940597</v>
      </c>
      <c r="H516" s="2">
        <f t="shared" si="43"/>
        <v>0.59405940594059403</v>
      </c>
      <c r="I516" s="2">
        <f t="shared" si="44"/>
        <v>0.55474452554744524</v>
      </c>
      <c r="L516" s="2">
        <f>IFERROR(MATCH(A516,Sheet0!A$2:A$308, 0), 0)</f>
        <v>0</v>
      </c>
      <c r="M516" s="2">
        <f>COUNTIF(L$2:L516, "&gt;"&amp;0)</f>
        <v>228</v>
      </c>
      <c r="N516" s="2">
        <f>COUNTIF(L$2:L516,"=0")</f>
        <v>287</v>
      </c>
    </row>
    <row r="517" spans="1:14" x14ac:dyDescent="0.2">
      <c r="A517" s="2" t="s">
        <v>402</v>
      </c>
      <c r="B517" s="2" t="s">
        <v>1380</v>
      </c>
      <c r="C517" s="2">
        <v>986.4</v>
      </c>
      <c r="D517" s="4">
        <v>2.3999999999999999E-293</v>
      </c>
      <c r="E517" s="2" t="str">
        <f t="shared" si="40"/>
        <v>+</v>
      </c>
      <c r="F517" s="2">
        <f t="shared" si="41"/>
        <v>0.74592833876221498</v>
      </c>
      <c r="G517" s="2">
        <f t="shared" si="42"/>
        <v>0.40594059405940597</v>
      </c>
      <c r="H517" s="2">
        <f t="shared" si="43"/>
        <v>0.59405940594059403</v>
      </c>
      <c r="I517" s="2">
        <f t="shared" si="44"/>
        <v>0.55650060753341435</v>
      </c>
      <c r="L517" s="2">
        <f>IFERROR(MATCH(A517,Sheet0!A$2:A$308, 0), 0)</f>
        <v>188</v>
      </c>
      <c r="M517" s="2">
        <f>COUNTIF(L$2:L517, "&gt;"&amp;0)</f>
        <v>229</v>
      </c>
      <c r="N517" s="2">
        <f>COUNTIF(L$2:L517,"=0")</f>
        <v>287</v>
      </c>
    </row>
    <row r="518" spans="1:14" x14ac:dyDescent="0.2">
      <c r="A518" s="2" t="s">
        <v>1320</v>
      </c>
      <c r="B518" s="2" t="s">
        <v>1381</v>
      </c>
      <c r="C518" s="2">
        <v>985.5</v>
      </c>
      <c r="D518" s="4">
        <v>4.7000000000000001E-293</v>
      </c>
      <c r="E518" s="2" t="str">
        <f t="shared" si="40"/>
        <v>-</v>
      </c>
      <c r="F518" s="2">
        <f t="shared" si="41"/>
        <v>0.74592833876221498</v>
      </c>
      <c r="G518" s="2">
        <f t="shared" si="42"/>
        <v>0.40735502121640738</v>
      </c>
      <c r="H518" s="2">
        <f t="shared" si="43"/>
        <v>0.59264497878359257</v>
      </c>
      <c r="I518" s="2">
        <f t="shared" si="44"/>
        <v>0.55582524271844669</v>
      </c>
      <c r="L518" s="2">
        <f>IFERROR(MATCH(A518,Sheet0!A$2:A$308, 0), 0)</f>
        <v>0</v>
      </c>
      <c r="M518" s="2">
        <f>COUNTIF(L$2:L518, "&gt;"&amp;0)</f>
        <v>229</v>
      </c>
      <c r="N518" s="2">
        <f>COUNTIF(L$2:L518,"=0")</f>
        <v>288</v>
      </c>
    </row>
    <row r="519" spans="1:14" x14ac:dyDescent="0.2">
      <c r="A519" s="2" t="s">
        <v>1142</v>
      </c>
      <c r="B519" s="2" t="s">
        <v>1380</v>
      </c>
      <c r="C519" s="2">
        <v>984.8</v>
      </c>
      <c r="D519" s="4">
        <v>7.2999999999999999E-293</v>
      </c>
      <c r="E519" s="2" t="str">
        <f t="shared" si="40"/>
        <v>-</v>
      </c>
      <c r="F519" s="2">
        <f t="shared" si="41"/>
        <v>0.74592833876221498</v>
      </c>
      <c r="G519" s="2">
        <f t="shared" si="42"/>
        <v>0.40876944837340878</v>
      </c>
      <c r="H519" s="2">
        <f t="shared" si="43"/>
        <v>0.59123055162659122</v>
      </c>
      <c r="I519" s="2">
        <f t="shared" si="44"/>
        <v>0.55515151515151506</v>
      </c>
      <c r="L519" s="2">
        <f>IFERROR(MATCH(A519,Sheet0!A$2:A$308, 0), 0)</f>
        <v>0</v>
      </c>
      <c r="M519" s="2">
        <f>COUNTIF(L$2:L519, "&gt;"&amp;0)</f>
        <v>229</v>
      </c>
      <c r="N519" s="2">
        <f>COUNTIF(L$2:L519,"=0")</f>
        <v>289</v>
      </c>
    </row>
    <row r="520" spans="1:14" x14ac:dyDescent="0.2">
      <c r="A520" s="2" t="s">
        <v>1241</v>
      </c>
      <c r="B520" s="2" t="s">
        <v>1380</v>
      </c>
      <c r="C520" s="2">
        <v>981.6</v>
      </c>
      <c r="D520" s="4">
        <v>6.8000000000000003E-292</v>
      </c>
      <c r="E520" s="2" t="str">
        <f t="shared" si="40"/>
        <v>-</v>
      </c>
      <c r="F520" s="2">
        <f t="shared" si="41"/>
        <v>0.74592833876221498</v>
      </c>
      <c r="G520" s="2">
        <f t="shared" si="42"/>
        <v>0.41018387553041019</v>
      </c>
      <c r="H520" s="2">
        <f t="shared" si="43"/>
        <v>0.58981612446958986</v>
      </c>
      <c r="I520" s="2">
        <f t="shared" si="44"/>
        <v>0.55447941888619856</v>
      </c>
      <c r="L520" s="2">
        <f>IFERROR(MATCH(A520,Sheet0!A$2:A$308, 0), 0)</f>
        <v>0</v>
      </c>
      <c r="M520" s="2">
        <f>COUNTIF(L$2:L520, "&gt;"&amp;0)</f>
        <v>229</v>
      </c>
      <c r="N520" s="2">
        <f>COUNTIF(L$2:L520,"=0")</f>
        <v>290</v>
      </c>
    </row>
    <row r="521" spans="1:14" x14ac:dyDescent="0.2">
      <c r="A521" s="2" t="s">
        <v>65</v>
      </c>
      <c r="B521" s="2" t="s">
        <v>1382</v>
      </c>
      <c r="C521" s="2">
        <v>980.4</v>
      </c>
      <c r="D521" s="4">
        <v>1.5E-291</v>
      </c>
      <c r="E521" s="2" t="str">
        <f t="shared" si="40"/>
        <v>+</v>
      </c>
      <c r="F521" s="2">
        <f t="shared" si="41"/>
        <v>0.749185667752443</v>
      </c>
      <c r="G521" s="2">
        <f t="shared" si="42"/>
        <v>0.41018387553041019</v>
      </c>
      <c r="H521" s="2">
        <f t="shared" si="43"/>
        <v>0.58981612446958986</v>
      </c>
      <c r="I521" s="2">
        <f t="shared" si="44"/>
        <v>0.55622732769044747</v>
      </c>
      <c r="L521" s="2">
        <f>IFERROR(MATCH(A521,Sheet0!A$2:A$308, 0), 0)</f>
        <v>22</v>
      </c>
      <c r="M521" s="2">
        <f>COUNTIF(L$2:L521, "&gt;"&amp;0)</f>
        <v>230</v>
      </c>
      <c r="N521" s="2">
        <f>COUNTIF(L$2:L521,"=0")</f>
        <v>290</v>
      </c>
    </row>
    <row r="522" spans="1:14" x14ac:dyDescent="0.2">
      <c r="A522" s="2" t="s">
        <v>547</v>
      </c>
      <c r="B522" s="2" t="s">
        <v>1383</v>
      </c>
      <c r="C522" s="2">
        <v>978.5</v>
      </c>
      <c r="D522" s="4">
        <v>5.8E-291</v>
      </c>
      <c r="E522" s="2" t="str">
        <f t="shared" si="40"/>
        <v>+</v>
      </c>
      <c r="F522" s="2">
        <f t="shared" si="41"/>
        <v>0.75244299674267101</v>
      </c>
      <c r="G522" s="2">
        <f t="shared" si="42"/>
        <v>0.41018387553041019</v>
      </c>
      <c r="H522" s="2">
        <f t="shared" si="43"/>
        <v>0.58981612446958986</v>
      </c>
      <c r="I522" s="2">
        <f t="shared" si="44"/>
        <v>0.55797101449275366</v>
      </c>
      <c r="L522" s="2">
        <f>IFERROR(MATCH(A522,Sheet0!A$2:A$308, 0), 0)</f>
        <v>260</v>
      </c>
      <c r="M522" s="2">
        <f>COUNTIF(L$2:L522, "&gt;"&amp;0)</f>
        <v>231</v>
      </c>
      <c r="N522" s="2">
        <f>COUNTIF(L$2:L522,"=0")</f>
        <v>290</v>
      </c>
    </row>
    <row r="523" spans="1:14" x14ac:dyDescent="0.2">
      <c r="A523" s="2" t="s">
        <v>177</v>
      </c>
      <c r="B523" s="2" t="s">
        <v>1380</v>
      </c>
      <c r="C523" s="2">
        <v>976.6</v>
      </c>
      <c r="D523" s="4">
        <v>2.2000000000000001E-290</v>
      </c>
      <c r="E523" s="2" t="str">
        <f t="shared" si="40"/>
        <v>+</v>
      </c>
      <c r="F523" s="2">
        <f t="shared" si="41"/>
        <v>0.75570032573289903</v>
      </c>
      <c r="G523" s="2">
        <f t="shared" si="42"/>
        <v>0.41018387553041019</v>
      </c>
      <c r="H523" s="2">
        <f t="shared" si="43"/>
        <v>0.58981612446958986</v>
      </c>
      <c r="I523" s="2">
        <f t="shared" si="44"/>
        <v>0.55971049457177324</v>
      </c>
      <c r="L523" s="2">
        <f>IFERROR(MATCH(A523,Sheet0!A$2:A$308, 0), 0)</f>
        <v>76</v>
      </c>
      <c r="M523" s="2">
        <f>COUNTIF(L$2:L523, "&gt;"&amp;0)</f>
        <v>232</v>
      </c>
      <c r="N523" s="2">
        <f>COUNTIF(L$2:L523,"=0")</f>
        <v>290</v>
      </c>
    </row>
    <row r="524" spans="1:14" x14ac:dyDescent="0.2">
      <c r="A524" s="2" t="s">
        <v>249</v>
      </c>
      <c r="B524" s="2" t="s">
        <v>1380</v>
      </c>
      <c r="C524" s="2">
        <v>975</v>
      </c>
      <c r="D524" s="4">
        <v>6.5999999999999997E-290</v>
      </c>
      <c r="E524" s="2" t="str">
        <f t="shared" si="40"/>
        <v>+</v>
      </c>
      <c r="F524" s="2">
        <f t="shared" si="41"/>
        <v>0.75895765472312704</v>
      </c>
      <c r="G524" s="2">
        <f t="shared" si="42"/>
        <v>0.41018387553041019</v>
      </c>
      <c r="H524" s="2">
        <f t="shared" si="43"/>
        <v>0.58981612446958986</v>
      </c>
      <c r="I524" s="2">
        <f t="shared" si="44"/>
        <v>0.56144578313253013</v>
      </c>
      <c r="L524" s="2">
        <f>IFERROR(MATCH(A524,Sheet0!A$2:A$308, 0), 0)</f>
        <v>109</v>
      </c>
      <c r="M524" s="2">
        <f>COUNTIF(L$2:L524, "&gt;"&amp;0)</f>
        <v>233</v>
      </c>
      <c r="N524" s="2">
        <f>COUNTIF(L$2:L524,"=0")</f>
        <v>290</v>
      </c>
    </row>
    <row r="525" spans="1:14" x14ac:dyDescent="0.2">
      <c r="A525" s="2" t="s">
        <v>1075</v>
      </c>
      <c r="B525" s="2" t="s">
        <v>1380</v>
      </c>
      <c r="C525" s="2">
        <v>972.8</v>
      </c>
      <c r="D525" s="4">
        <v>3.1E-289</v>
      </c>
      <c r="E525" s="2" t="str">
        <f t="shared" si="40"/>
        <v>-</v>
      </c>
      <c r="F525" s="2">
        <f t="shared" si="41"/>
        <v>0.75895765472312704</v>
      </c>
      <c r="G525" s="2">
        <f t="shared" si="42"/>
        <v>0.4115983026874116</v>
      </c>
      <c r="H525" s="2">
        <f t="shared" si="43"/>
        <v>0.5884016973125884</v>
      </c>
      <c r="I525" s="2">
        <f t="shared" si="44"/>
        <v>0.56077015643802652</v>
      </c>
      <c r="L525" s="2">
        <f>IFERROR(MATCH(A525,Sheet0!A$2:A$308, 0), 0)</f>
        <v>0</v>
      </c>
      <c r="M525" s="2">
        <f>COUNTIF(L$2:L525, "&gt;"&amp;0)</f>
        <v>233</v>
      </c>
      <c r="N525" s="2">
        <f>COUNTIF(L$2:L525,"=0")</f>
        <v>291</v>
      </c>
    </row>
    <row r="526" spans="1:14" x14ac:dyDescent="0.2">
      <c r="A526" s="2" t="s">
        <v>145</v>
      </c>
      <c r="B526" s="2" t="s">
        <v>1381</v>
      </c>
      <c r="C526" s="2">
        <v>972.7</v>
      </c>
      <c r="D526" s="4">
        <v>3.3E-289</v>
      </c>
      <c r="E526" s="2" t="str">
        <f t="shared" si="40"/>
        <v>+</v>
      </c>
      <c r="F526" s="2">
        <f t="shared" si="41"/>
        <v>0.76221498371335505</v>
      </c>
      <c r="G526" s="2">
        <f t="shared" si="42"/>
        <v>0.4115983026874116</v>
      </c>
      <c r="H526" s="2">
        <f t="shared" si="43"/>
        <v>0.5884016973125884</v>
      </c>
      <c r="I526" s="2">
        <f t="shared" si="44"/>
        <v>0.5625</v>
      </c>
      <c r="L526" s="2">
        <f>IFERROR(MATCH(A526,Sheet0!A$2:A$308, 0), 0)</f>
        <v>60</v>
      </c>
      <c r="M526" s="2">
        <f>COUNTIF(L$2:L526, "&gt;"&amp;0)</f>
        <v>234</v>
      </c>
      <c r="N526" s="2">
        <f>COUNTIF(L$2:L526,"=0")</f>
        <v>291</v>
      </c>
    </row>
    <row r="527" spans="1:14" x14ac:dyDescent="0.2">
      <c r="A527" s="2" t="s">
        <v>1127</v>
      </c>
      <c r="B527" s="2" t="s">
        <v>1380</v>
      </c>
      <c r="C527" s="2">
        <v>972</v>
      </c>
      <c r="D527" s="4">
        <v>5.0999999999999996E-289</v>
      </c>
      <c r="E527" s="2" t="str">
        <f t="shared" si="40"/>
        <v>-</v>
      </c>
      <c r="F527" s="2">
        <f t="shared" si="41"/>
        <v>0.76221498371335505</v>
      </c>
      <c r="G527" s="2">
        <f t="shared" si="42"/>
        <v>0.41301272984441301</v>
      </c>
      <c r="H527" s="2">
        <f t="shared" si="43"/>
        <v>0.58698727015558694</v>
      </c>
      <c r="I527" s="2">
        <f t="shared" si="44"/>
        <v>0.56182472989195686</v>
      </c>
      <c r="L527" s="2">
        <f>IFERROR(MATCH(A527,Sheet0!A$2:A$308, 0), 0)</f>
        <v>0</v>
      </c>
      <c r="M527" s="2">
        <f>COUNTIF(L$2:L527, "&gt;"&amp;0)</f>
        <v>234</v>
      </c>
      <c r="N527" s="2">
        <f>COUNTIF(L$2:L527,"=0")</f>
        <v>292</v>
      </c>
    </row>
    <row r="528" spans="1:14" x14ac:dyDescent="0.2">
      <c r="A528" s="2" t="s">
        <v>887</v>
      </c>
      <c r="B528" s="2" t="s">
        <v>1380</v>
      </c>
      <c r="C528" s="2">
        <v>963.8</v>
      </c>
      <c r="D528" s="4">
        <v>1.6E-286</v>
      </c>
      <c r="E528" s="2" t="str">
        <f t="shared" si="40"/>
        <v>-</v>
      </c>
      <c r="F528" s="2">
        <f t="shared" si="41"/>
        <v>0.76221498371335505</v>
      </c>
      <c r="G528" s="2">
        <f t="shared" si="42"/>
        <v>0.41442715700141441</v>
      </c>
      <c r="H528" s="2">
        <f t="shared" si="43"/>
        <v>0.58557284299858559</v>
      </c>
      <c r="I528" s="2">
        <f t="shared" si="44"/>
        <v>0.56115107913669071</v>
      </c>
      <c r="L528" s="2">
        <f>IFERROR(MATCH(A528,Sheet0!A$2:A$308, 0), 0)</f>
        <v>0</v>
      </c>
      <c r="M528" s="2">
        <f>COUNTIF(L$2:L528, "&gt;"&amp;0)</f>
        <v>234</v>
      </c>
      <c r="N528" s="2">
        <f>COUNTIF(L$2:L528,"=0")</f>
        <v>293</v>
      </c>
    </row>
    <row r="529" spans="1:14" x14ac:dyDescent="0.2">
      <c r="A529" s="2" t="s">
        <v>404</v>
      </c>
      <c r="B529" s="2" t="s">
        <v>1382</v>
      </c>
      <c r="C529" s="2">
        <v>959.8</v>
      </c>
      <c r="D529" s="4">
        <v>2.6000000000000002E-285</v>
      </c>
      <c r="E529" s="2" t="str">
        <f t="shared" si="40"/>
        <v>+</v>
      </c>
      <c r="F529" s="2">
        <f t="shared" si="41"/>
        <v>0.76547231270358307</v>
      </c>
      <c r="G529" s="2">
        <f t="shared" si="42"/>
        <v>0.41442715700141441</v>
      </c>
      <c r="H529" s="2">
        <f t="shared" si="43"/>
        <v>0.58557284299858559</v>
      </c>
      <c r="I529" s="2">
        <f t="shared" si="44"/>
        <v>0.56287425149700598</v>
      </c>
      <c r="L529" s="2">
        <f>IFERROR(MATCH(A529,Sheet0!A$2:A$308, 0), 0)</f>
        <v>189</v>
      </c>
      <c r="M529" s="2">
        <f>COUNTIF(L$2:L529, "&gt;"&amp;0)</f>
        <v>235</v>
      </c>
      <c r="N529" s="2">
        <f>COUNTIF(L$2:L529,"=0")</f>
        <v>293</v>
      </c>
    </row>
    <row r="530" spans="1:14" x14ac:dyDescent="0.2">
      <c r="A530" s="2" t="s">
        <v>525</v>
      </c>
      <c r="B530" s="2" t="s">
        <v>1382</v>
      </c>
      <c r="C530" s="2">
        <v>955.6</v>
      </c>
      <c r="D530" s="4">
        <v>4.7000000000000002E-284</v>
      </c>
      <c r="E530" s="2" t="str">
        <f t="shared" si="40"/>
        <v>+</v>
      </c>
      <c r="F530" s="2">
        <f t="shared" si="41"/>
        <v>0.76872964169381108</v>
      </c>
      <c r="G530" s="2">
        <f t="shared" si="42"/>
        <v>0.41442715700141441</v>
      </c>
      <c r="H530" s="2">
        <f t="shared" si="43"/>
        <v>0.58557284299858559</v>
      </c>
      <c r="I530" s="2">
        <f t="shared" si="44"/>
        <v>0.56459330143540665</v>
      </c>
      <c r="L530" s="2">
        <f>IFERROR(MATCH(A530,Sheet0!A$2:A$308, 0), 0)</f>
        <v>249</v>
      </c>
      <c r="M530" s="2">
        <f>COUNTIF(L$2:L530, "&gt;"&amp;0)</f>
        <v>236</v>
      </c>
      <c r="N530" s="2">
        <f>COUNTIF(L$2:L530,"=0")</f>
        <v>293</v>
      </c>
    </row>
    <row r="531" spans="1:14" x14ac:dyDescent="0.2">
      <c r="A531" s="2" t="s">
        <v>104</v>
      </c>
      <c r="B531" s="2" t="s">
        <v>1380</v>
      </c>
      <c r="C531" s="2">
        <v>955.4</v>
      </c>
      <c r="D531" s="4">
        <v>5.2E-284</v>
      </c>
      <c r="E531" s="2" t="str">
        <f t="shared" si="40"/>
        <v>+</v>
      </c>
      <c r="F531" s="2">
        <f t="shared" si="41"/>
        <v>0.7719869706840391</v>
      </c>
      <c r="G531" s="2">
        <f t="shared" si="42"/>
        <v>0.41442715700141441</v>
      </c>
      <c r="H531" s="2">
        <f t="shared" si="43"/>
        <v>0.58557284299858559</v>
      </c>
      <c r="I531" s="2">
        <f t="shared" si="44"/>
        <v>0.56630824372759858</v>
      </c>
      <c r="L531" s="2">
        <f>IFERROR(MATCH(A531,Sheet0!A$2:A$308, 0), 0)</f>
        <v>40</v>
      </c>
      <c r="M531" s="2">
        <f>COUNTIF(L$2:L531, "&gt;"&amp;0)</f>
        <v>237</v>
      </c>
      <c r="N531" s="2">
        <f>COUNTIF(L$2:L531,"=0")</f>
        <v>293</v>
      </c>
    </row>
    <row r="532" spans="1:14" x14ac:dyDescent="0.2">
      <c r="A532" s="2" t="s">
        <v>1153</v>
      </c>
      <c r="B532" s="2" t="s">
        <v>1380</v>
      </c>
      <c r="C532" s="2">
        <v>955.2</v>
      </c>
      <c r="D532" s="4">
        <v>5.9000000000000001E-284</v>
      </c>
      <c r="E532" s="2" t="str">
        <f t="shared" si="40"/>
        <v>-</v>
      </c>
      <c r="F532" s="2">
        <f t="shared" si="41"/>
        <v>0.7719869706840391</v>
      </c>
      <c r="G532" s="2">
        <f t="shared" si="42"/>
        <v>0.41584158415841582</v>
      </c>
      <c r="H532" s="2">
        <f t="shared" si="43"/>
        <v>0.58415841584158423</v>
      </c>
      <c r="I532" s="2">
        <f t="shared" si="44"/>
        <v>0.56563245823389019</v>
      </c>
      <c r="L532" s="2">
        <f>IFERROR(MATCH(A532,Sheet0!A$2:A$308, 0), 0)</f>
        <v>0</v>
      </c>
      <c r="M532" s="2">
        <f>COUNTIF(L$2:L532, "&gt;"&amp;0)</f>
        <v>237</v>
      </c>
      <c r="N532" s="2">
        <f>COUNTIF(L$2:L532,"=0")</f>
        <v>294</v>
      </c>
    </row>
    <row r="533" spans="1:14" x14ac:dyDescent="0.2">
      <c r="A533" s="2" t="s">
        <v>823</v>
      </c>
      <c r="B533" s="2" t="s">
        <v>1382</v>
      </c>
      <c r="C533" s="2">
        <v>952.8</v>
      </c>
      <c r="D533" s="4">
        <v>3.2000000000000001E-283</v>
      </c>
      <c r="E533" s="2" t="str">
        <f t="shared" si="40"/>
        <v>-</v>
      </c>
      <c r="F533" s="2">
        <f t="shared" si="41"/>
        <v>0.7719869706840391</v>
      </c>
      <c r="G533" s="2">
        <f t="shared" si="42"/>
        <v>0.41725601131541723</v>
      </c>
      <c r="H533" s="2">
        <f t="shared" si="43"/>
        <v>0.58274398868458277</v>
      </c>
      <c r="I533" s="2">
        <f t="shared" si="44"/>
        <v>0.56495828367103695</v>
      </c>
      <c r="L533" s="2">
        <f>IFERROR(MATCH(A533,Sheet0!A$2:A$308, 0), 0)</f>
        <v>0</v>
      </c>
      <c r="M533" s="2">
        <f>COUNTIF(L$2:L533, "&gt;"&amp;0)</f>
        <v>237</v>
      </c>
      <c r="N533" s="2">
        <f>COUNTIF(L$2:L533,"=0")</f>
        <v>295</v>
      </c>
    </row>
    <row r="534" spans="1:14" x14ac:dyDescent="0.2">
      <c r="A534" s="2" t="s">
        <v>592</v>
      </c>
      <c r="B534" s="2" t="s">
        <v>1382</v>
      </c>
      <c r="C534" s="2">
        <v>950</v>
      </c>
      <c r="D534" s="4">
        <v>2.1999999999999998E-282</v>
      </c>
      <c r="E534" s="2" t="str">
        <f t="shared" si="40"/>
        <v>+</v>
      </c>
      <c r="F534" s="2">
        <f t="shared" si="41"/>
        <v>0.77524429967426711</v>
      </c>
      <c r="G534" s="2">
        <f t="shared" si="42"/>
        <v>0.41725601131541723</v>
      </c>
      <c r="H534" s="2">
        <f t="shared" si="43"/>
        <v>0.58274398868458277</v>
      </c>
      <c r="I534" s="2">
        <f t="shared" si="44"/>
        <v>0.56666666666666665</v>
      </c>
      <c r="L534" s="2">
        <f>IFERROR(MATCH(A534,Sheet0!A$2:A$308, 0), 0)</f>
        <v>283</v>
      </c>
      <c r="M534" s="2">
        <f>COUNTIF(L$2:L534, "&gt;"&amp;0)</f>
        <v>238</v>
      </c>
      <c r="N534" s="2">
        <f>COUNTIF(L$2:L534,"=0")</f>
        <v>295</v>
      </c>
    </row>
    <row r="535" spans="1:14" x14ac:dyDescent="0.2">
      <c r="A535" s="2" t="s">
        <v>15</v>
      </c>
      <c r="B535" s="2" t="s">
        <v>1382</v>
      </c>
      <c r="C535" s="2">
        <v>949.4</v>
      </c>
      <c r="D535" s="4">
        <v>3.2999999999999999E-282</v>
      </c>
      <c r="E535" s="2" t="str">
        <f t="shared" si="40"/>
        <v>+</v>
      </c>
      <c r="F535" s="2">
        <f t="shared" si="41"/>
        <v>0.77850162866449513</v>
      </c>
      <c r="G535" s="2">
        <f t="shared" si="42"/>
        <v>0.41725601131541723</v>
      </c>
      <c r="H535" s="2">
        <f t="shared" si="43"/>
        <v>0.58274398868458277</v>
      </c>
      <c r="I535" s="2">
        <f t="shared" si="44"/>
        <v>0.56837098692033294</v>
      </c>
      <c r="L535" s="2">
        <f>IFERROR(MATCH(A535,Sheet0!A$2:A$308, 0), 0)</f>
        <v>2</v>
      </c>
      <c r="M535" s="2">
        <f>COUNTIF(L$2:L535, "&gt;"&amp;0)</f>
        <v>239</v>
      </c>
      <c r="N535" s="2">
        <f>COUNTIF(L$2:L535,"=0")</f>
        <v>295</v>
      </c>
    </row>
    <row r="536" spans="1:14" x14ac:dyDescent="0.2">
      <c r="A536" s="2" t="s">
        <v>222</v>
      </c>
      <c r="B536" s="2" t="s">
        <v>1380</v>
      </c>
      <c r="C536" s="2">
        <v>946.7</v>
      </c>
      <c r="D536" s="4">
        <v>2.2E-281</v>
      </c>
      <c r="E536" s="2" t="str">
        <f t="shared" si="40"/>
        <v>+</v>
      </c>
      <c r="F536" s="2">
        <f t="shared" si="41"/>
        <v>0.78175895765472314</v>
      </c>
      <c r="G536" s="2">
        <f t="shared" si="42"/>
        <v>0.41725601131541723</v>
      </c>
      <c r="H536" s="2">
        <f t="shared" si="43"/>
        <v>0.58274398868458277</v>
      </c>
      <c r="I536" s="2">
        <f t="shared" si="44"/>
        <v>0.57007125890736354</v>
      </c>
      <c r="L536" s="2">
        <f>IFERROR(MATCH(A536,Sheet0!A$2:A$308, 0), 0)</f>
        <v>95</v>
      </c>
      <c r="M536" s="2">
        <f>COUNTIF(L$2:L536, "&gt;"&amp;0)</f>
        <v>240</v>
      </c>
      <c r="N536" s="2">
        <f>COUNTIF(L$2:L536,"=0")</f>
        <v>295</v>
      </c>
    </row>
    <row r="537" spans="1:14" x14ac:dyDescent="0.2">
      <c r="A537" s="2" t="s">
        <v>31</v>
      </c>
      <c r="B537" s="2" t="s">
        <v>1382</v>
      </c>
      <c r="C537" s="2">
        <v>946</v>
      </c>
      <c r="D537" s="4">
        <v>3.5000000000000002E-281</v>
      </c>
      <c r="E537" s="2" t="str">
        <f t="shared" si="40"/>
        <v>+</v>
      </c>
      <c r="F537" s="2">
        <f t="shared" si="41"/>
        <v>0.78501628664495116</v>
      </c>
      <c r="G537" s="2">
        <f t="shared" si="42"/>
        <v>0.41725601131541723</v>
      </c>
      <c r="H537" s="2">
        <f t="shared" si="43"/>
        <v>0.58274398868458277</v>
      </c>
      <c r="I537" s="2">
        <f t="shared" si="44"/>
        <v>0.571767497034401</v>
      </c>
      <c r="L537" s="2">
        <f>IFERROR(MATCH(A537,Sheet0!A$2:A$308, 0), 0)</f>
        <v>9</v>
      </c>
      <c r="M537" s="2">
        <f>COUNTIF(L$2:L537, "&gt;"&amp;0)</f>
        <v>241</v>
      </c>
      <c r="N537" s="2">
        <f>COUNTIF(L$2:L537,"=0")</f>
        <v>295</v>
      </c>
    </row>
    <row r="538" spans="1:14" x14ac:dyDescent="0.2">
      <c r="A538" s="2" t="s">
        <v>1353</v>
      </c>
      <c r="B538" s="2" t="s">
        <v>1382</v>
      </c>
      <c r="C538" s="2">
        <v>944.4</v>
      </c>
      <c r="D538" s="4">
        <v>1.1000000000000001E-280</v>
      </c>
      <c r="E538" s="2" t="str">
        <f t="shared" si="40"/>
        <v>-</v>
      </c>
      <c r="F538" s="2">
        <f t="shared" si="41"/>
        <v>0.78501628664495116</v>
      </c>
      <c r="G538" s="2">
        <f t="shared" si="42"/>
        <v>0.41867043847241869</v>
      </c>
      <c r="H538" s="2">
        <f t="shared" si="43"/>
        <v>0.58132956152758131</v>
      </c>
      <c r="I538" s="2">
        <f t="shared" si="44"/>
        <v>0.57109004739336489</v>
      </c>
      <c r="L538" s="2">
        <f>IFERROR(MATCH(A538,Sheet0!A$2:A$308, 0), 0)</f>
        <v>0</v>
      </c>
      <c r="M538" s="2">
        <f>COUNTIF(L$2:L538, "&gt;"&amp;0)</f>
        <v>241</v>
      </c>
      <c r="N538" s="2">
        <f>COUNTIF(L$2:L538,"=0")</f>
        <v>296</v>
      </c>
    </row>
    <row r="539" spans="1:14" x14ac:dyDescent="0.2">
      <c r="A539" s="2" t="s">
        <v>1328</v>
      </c>
      <c r="B539" s="2" t="s">
        <v>1382</v>
      </c>
      <c r="C539" s="2">
        <v>942.9</v>
      </c>
      <c r="D539" s="4">
        <v>3.2000000000000001E-280</v>
      </c>
      <c r="E539" s="2" t="str">
        <f t="shared" si="40"/>
        <v>-</v>
      </c>
      <c r="F539" s="2">
        <f t="shared" si="41"/>
        <v>0.78501628664495116</v>
      </c>
      <c r="G539" s="2">
        <f t="shared" si="42"/>
        <v>0.4200848656294201</v>
      </c>
      <c r="H539" s="2">
        <f t="shared" si="43"/>
        <v>0.57991513437057995</v>
      </c>
      <c r="I539" s="2">
        <f t="shared" si="44"/>
        <v>0.570414201183432</v>
      </c>
      <c r="L539" s="2">
        <f>IFERROR(MATCH(A539,Sheet0!A$2:A$308, 0), 0)</f>
        <v>0</v>
      </c>
      <c r="M539" s="2">
        <f>COUNTIF(L$2:L539, "&gt;"&amp;0)</f>
        <v>241</v>
      </c>
      <c r="N539" s="2">
        <f>COUNTIF(L$2:L539,"=0")</f>
        <v>297</v>
      </c>
    </row>
    <row r="540" spans="1:14" x14ac:dyDescent="0.2">
      <c r="A540" s="2" t="s">
        <v>879</v>
      </c>
      <c r="B540" s="2" t="s">
        <v>1381</v>
      </c>
      <c r="C540" s="2">
        <v>942</v>
      </c>
      <c r="D540" s="4">
        <v>5.8E-280</v>
      </c>
      <c r="E540" s="2" t="str">
        <f t="shared" si="40"/>
        <v>-</v>
      </c>
      <c r="F540" s="2">
        <f t="shared" si="41"/>
        <v>0.78501628664495116</v>
      </c>
      <c r="G540" s="2">
        <f t="shared" si="42"/>
        <v>0.42149929278642151</v>
      </c>
      <c r="H540" s="2">
        <f t="shared" si="43"/>
        <v>0.57850070721357849</v>
      </c>
      <c r="I540" s="2">
        <f t="shared" si="44"/>
        <v>0.56973995271867617</v>
      </c>
      <c r="L540" s="2">
        <f>IFERROR(MATCH(A540,Sheet0!A$2:A$308, 0), 0)</f>
        <v>0</v>
      </c>
      <c r="M540" s="2">
        <f>COUNTIF(L$2:L540, "&gt;"&amp;0)</f>
        <v>241</v>
      </c>
      <c r="N540" s="2">
        <f>COUNTIF(L$2:L540,"=0")</f>
        <v>298</v>
      </c>
    </row>
    <row r="541" spans="1:14" x14ac:dyDescent="0.2">
      <c r="A541" s="2" t="s">
        <v>115</v>
      </c>
      <c r="B541" s="2" t="s">
        <v>1380</v>
      </c>
      <c r="C541" s="2">
        <v>941.5</v>
      </c>
      <c r="D541" s="4">
        <v>8.1E-280</v>
      </c>
      <c r="E541" s="2" t="str">
        <f t="shared" si="40"/>
        <v>+</v>
      </c>
      <c r="F541" s="2">
        <f t="shared" si="41"/>
        <v>0.78827361563517917</v>
      </c>
      <c r="G541" s="2">
        <f t="shared" si="42"/>
        <v>0.42149929278642151</v>
      </c>
      <c r="H541" s="2">
        <f t="shared" si="43"/>
        <v>0.57850070721357849</v>
      </c>
      <c r="I541" s="2">
        <f t="shared" si="44"/>
        <v>0.5714285714285714</v>
      </c>
      <c r="L541" s="2">
        <f>IFERROR(MATCH(A541,Sheet0!A$2:A$308, 0), 0)</f>
        <v>45</v>
      </c>
      <c r="M541" s="2">
        <f>COUNTIF(L$2:L541, "&gt;"&amp;0)</f>
        <v>242</v>
      </c>
      <c r="N541" s="2">
        <f>COUNTIF(L$2:L541,"=0")</f>
        <v>298</v>
      </c>
    </row>
    <row r="542" spans="1:14" x14ac:dyDescent="0.2">
      <c r="A542" s="2" t="s">
        <v>495</v>
      </c>
      <c r="B542" s="2" t="s">
        <v>1380</v>
      </c>
      <c r="C542" s="2">
        <v>941</v>
      </c>
      <c r="D542" s="4">
        <v>1.1999999999999999E-279</v>
      </c>
      <c r="E542" s="2" t="str">
        <f t="shared" si="40"/>
        <v>+</v>
      </c>
      <c r="F542" s="2">
        <f t="shared" si="41"/>
        <v>0.79153094462540718</v>
      </c>
      <c r="G542" s="2">
        <f t="shared" si="42"/>
        <v>0.42149929278642151</v>
      </c>
      <c r="H542" s="2">
        <f t="shared" si="43"/>
        <v>0.57850070721357849</v>
      </c>
      <c r="I542" s="2">
        <f t="shared" si="44"/>
        <v>0.57311320754716977</v>
      </c>
      <c r="L542" s="2">
        <f>IFERROR(MATCH(A542,Sheet0!A$2:A$308, 0), 0)</f>
        <v>233</v>
      </c>
      <c r="M542" s="2">
        <f>COUNTIF(L$2:L542, "&gt;"&amp;0)</f>
        <v>243</v>
      </c>
      <c r="N542" s="2">
        <f>COUNTIF(L$2:L542,"=0")</f>
        <v>298</v>
      </c>
    </row>
    <row r="543" spans="1:14" x14ac:dyDescent="0.2">
      <c r="A543" s="2" t="s">
        <v>256</v>
      </c>
      <c r="B543" s="2" t="s">
        <v>1382</v>
      </c>
      <c r="C543" s="2">
        <v>937.9</v>
      </c>
      <c r="D543" s="4">
        <v>9.8999999999999994E-279</v>
      </c>
      <c r="E543" s="2" t="str">
        <f t="shared" si="40"/>
        <v>+</v>
      </c>
      <c r="F543" s="2">
        <f t="shared" si="41"/>
        <v>0.7947882736156352</v>
      </c>
      <c r="G543" s="2">
        <f t="shared" si="42"/>
        <v>0.42149929278642151</v>
      </c>
      <c r="H543" s="2">
        <f t="shared" si="43"/>
        <v>0.57850070721357849</v>
      </c>
      <c r="I543" s="2">
        <f t="shared" si="44"/>
        <v>0.57479387514723201</v>
      </c>
      <c r="L543" s="2">
        <f>IFERROR(MATCH(A543,Sheet0!A$2:A$308, 0), 0)</f>
        <v>113</v>
      </c>
      <c r="M543" s="2">
        <f>COUNTIF(L$2:L543, "&gt;"&amp;0)</f>
        <v>244</v>
      </c>
      <c r="N543" s="2">
        <f>COUNTIF(L$2:L543,"=0")</f>
        <v>298</v>
      </c>
    </row>
    <row r="544" spans="1:14" x14ac:dyDescent="0.2">
      <c r="A544" s="2" t="s">
        <v>632</v>
      </c>
      <c r="B544" s="2" t="s">
        <v>1381</v>
      </c>
      <c r="C544" s="2">
        <v>931.1</v>
      </c>
      <c r="D544" s="4">
        <v>1.0999999999999999E-276</v>
      </c>
      <c r="E544" s="2" t="str">
        <f t="shared" si="40"/>
        <v>+</v>
      </c>
      <c r="F544" s="2">
        <f t="shared" si="41"/>
        <v>0.79804560260586321</v>
      </c>
      <c r="G544" s="2">
        <f t="shared" si="42"/>
        <v>0.42149929278642151</v>
      </c>
      <c r="H544" s="2">
        <f t="shared" si="43"/>
        <v>0.57850070721357849</v>
      </c>
      <c r="I544" s="2">
        <f t="shared" si="44"/>
        <v>0.57647058823529418</v>
      </c>
      <c r="L544" s="2">
        <f>IFERROR(MATCH(A544,Sheet0!A$2:A$308, 0), 0)</f>
        <v>302</v>
      </c>
      <c r="M544" s="2">
        <f>COUNTIF(L$2:L544, "&gt;"&amp;0)</f>
        <v>245</v>
      </c>
      <c r="N544" s="2">
        <f>COUNTIF(L$2:L544,"=0")</f>
        <v>298</v>
      </c>
    </row>
    <row r="545" spans="1:14" x14ac:dyDescent="0.2">
      <c r="A545" s="2" t="s">
        <v>958</v>
      </c>
      <c r="B545" s="2" t="s">
        <v>1382</v>
      </c>
      <c r="C545" s="2">
        <v>927.2</v>
      </c>
      <c r="D545" s="4">
        <v>1.6000000000000002E-275</v>
      </c>
      <c r="E545" s="2" t="str">
        <f t="shared" si="40"/>
        <v>-</v>
      </c>
      <c r="F545" s="2">
        <f t="shared" si="41"/>
        <v>0.79804560260586321</v>
      </c>
      <c r="G545" s="2">
        <f t="shared" si="42"/>
        <v>0.42291371994342292</v>
      </c>
      <c r="H545" s="2">
        <f t="shared" si="43"/>
        <v>0.57708628005657703</v>
      </c>
      <c r="I545" s="2">
        <f t="shared" si="44"/>
        <v>0.57579318448883665</v>
      </c>
      <c r="L545" s="2">
        <f>IFERROR(MATCH(A545,Sheet0!A$2:A$308, 0), 0)</f>
        <v>0</v>
      </c>
      <c r="M545" s="2">
        <f>COUNTIF(L$2:L545, "&gt;"&amp;0)</f>
        <v>245</v>
      </c>
      <c r="N545" s="2">
        <f>COUNTIF(L$2:L545,"=0")</f>
        <v>299</v>
      </c>
    </row>
    <row r="546" spans="1:14" x14ac:dyDescent="0.2">
      <c r="A546" s="2" t="s">
        <v>594</v>
      </c>
      <c r="B546" s="2" t="s">
        <v>1380</v>
      </c>
      <c r="C546" s="2">
        <v>923.7</v>
      </c>
      <c r="D546" s="4">
        <v>1.7999999999999999E-274</v>
      </c>
      <c r="E546" s="2" t="str">
        <f t="shared" si="40"/>
        <v>+</v>
      </c>
      <c r="F546" s="2">
        <f t="shared" si="41"/>
        <v>0.80130293159609123</v>
      </c>
      <c r="G546" s="2">
        <f t="shared" si="42"/>
        <v>0.42291371994342292</v>
      </c>
      <c r="H546" s="2">
        <f t="shared" si="43"/>
        <v>0.57708628005657703</v>
      </c>
      <c r="I546" s="2">
        <f t="shared" si="44"/>
        <v>0.57746478873239437</v>
      </c>
      <c r="L546" s="2">
        <f>IFERROR(MATCH(A546,Sheet0!A$2:A$308, 0), 0)</f>
        <v>284</v>
      </c>
      <c r="M546" s="2">
        <f>COUNTIF(L$2:L546, "&gt;"&amp;0)</f>
        <v>246</v>
      </c>
      <c r="N546" s="2">
        <f>COUNTIF(L$2:L546,"=0")</f>
        <v>299</v>
      </c>
    </row>
    <row r="547" spans="1:14" x14ac:dyDescent="0.2">
      <c r="A547" s="2" t="s">
        <v>503</v>
      </c>
      <c r="B547" s="2" t="s">
        <v>1380</v>
      </c>
      <c r="C547" s="2">
        <v>916.7</v>
      </c>
      <c r="D547" s="4">
        <v>2.3999999999999999E-272</v>
      </c>
      <c r="E547" s="2" t="str">
        <f t="shared" si="40"/>
        <v>+</v>
      </c>
      <c r="F547" s="2">
        <f t="shared" si="41"/>
        <v>0.80456026058631924</v>
      </c>
      <c r="G547" s="2">
        <f t="shared" si="42"/>
        <v>0.42291371994342292</v>
      </c>
      <c r="H547" s="2">
        <f t="shared" si="43"/>
        <v>0.57708628005657703</v>
      </c>
      <c r="I547" s="2">
        <f t="shared" si="44"/>
        <v>0.57913247362250875</v>
      </c>
      <c r="L547" s="2">
        <f>IFERROR(MATCH(A547,Sheet0!A$2:A$308, 0), 0)</f>
        <v>237</v>
      </c>
      <c r="M547" s="2">
        <f>COUNTIF(L$2:L547, "&gt;"&amp;0)</f>
        <v>247</v>
      </c>
      <c r="N547" s="2">
        <f>COUNTIF(L$2:L547,"=0")</f>
        <v>299</v>
      </c>
    </row>
    <row r="548" spans="1:14" x14ac:dyDescent="0.2">
      <c r="A548" s="2" t="s">
        <v>1101</v>
      </c>
      <c r="B548" s="2" t="s">
        <v>1380</v>
      </c>
      <c r="C548" s="2">
        <v>913.5</v>
      </c>
      <c r="D548" s="4">
        <v>2.1999999999999999E-271</v>
      </c>
      <c r="E548" s="2" t="str">
        <f t="shared" si="40"/>
        <v>-</v>
      </c>
      <c r="F548" s="2">
        <f t="shared" si="41"/>
        <v>0.80456026058631924</v>
      </c>
      <c r="G548" s="2">
        <f t="shared" si="42"/>
        <v>0.42432814710042432</v>
      </c>
      <c r="H548" s="2">
        <f t="shared" si="43"/>
        <v>0.57567185289957568</v>
      </c>
      <c r="I548" s="2">
        <f t="shared" si="44"/>
        <v>0.57845433255269318</v>
      </c>
      <c r="L548" s="2">
        <f>IFERROR(MATCH(A548,Sheet0!A$2:A$308, 0), 0)</f>
        <v>0</v>
      </c>
      <c r="M548" s="2">
        <f>COUNTIF(L$2:L548, "&gt;"&amp;0)</f>
        <v>247</v>
      </c>
      <c r="N548" s="2">
        <f>COUNTIF(L$2:L548,"=0")</f>
        <v>300</v>
      </c>
    </row>
    <row r="549" spans="1:14" x14ac:dyDescent="0.2">
      <c r="A549" s="2" t="s">
        <v>366</v>
      </c>
      <c r="B549" s="2" t="s">
        <v>1381</v>
      </c>
      <c r="C549" s="2">
        <v>897</v>
      </c>
      <c r="D549" s="4">
        <v>2E-266</v>
      </c>
      <c r="E549" s="2" t="str">
        <f t="shared" si="40"/>
        <v>+</v>
      </c>
      <c r="F549" s="2">
        <f t="shared" si="41"/>
        <v>0.80781758957654726</v>
      </c>
      <c r="G549" s="2">
        <f t="shared" si="42"/>
        <v>0.42432814710042432</v>
      </c>
      <c r="H549" s="2">
        <f t="shared" si="43"/>
        <v>0.57567185289957568</v>
      </c>
      <c r="I549" s="2">
        <f t="shared" si="44"/>
        <v>0.58011695906432759</v>
      </c>
      <c r="L549" s="2">
        <f>IFERROR(MATCH(A549,Sheet0!A$2:A$308, 0), 0)</f>
        <v>170</v>
      </c>
      <c r="M549" s="2">
        <f>COUNTIF(L$2:L549, "&gt;"&amp;0)</f>
        <v>248</v>
      </c>
      <c r="N549" s="2">
        <f>COUNTIF(L$2:L549,"=0")</f>
        <v>300</v>
      </c>
    </row>
    <row r="550" spans="1:14" x14ac:dyDescent="0.2">
      <c r="A550" s="2" t="s">
        <v>188</v>
      </c>
      <c r="B550" s="2" t="s">
        <v>1386</v>
      </c>
      <c r="C550" s="2">
        <v>896.2</v>
      </c>
      <c r="D550" s="4">
        <v>3.5000000000000003E-266</v>
      </c>
      <c r="E550" s="2" t="str">
        <f t="shared" si="40"/>
        <v>+</v>
      </c>
      <c r="F550" s="2">
        <f t="shared" si="41"/>
        <v>0.81107491856677527</v>
      </c>
      <c r="G550" s="2">
        <f t="shared" si="42"/>
        <v>0.42432814710042432</v>
      </c>
      <c r="H550" s="2">
        <f t="shared" si="43"/>
        <v>0.57567185289957568</v>
      </c>
      <c r="I550" s="2">
        <f t="shared" si="44"/>
        <v>0.58177570093457942</v>
      </c>
      <c r="L550" s="2">
        <f>IFERROR(MATCH(A550,Sheet0!A$2:A$308, 0), 0)</f>
        <v>81</v>
      </c>
      <c r="M550" s="2">
        <f>COUNTIF(L$2:L550, "&gt;"&amp;0)</f>
        <v>249</v>
      </c>
      <c r="N550" s="2">
        <f>COUNTIF(L$2:L550,"=0")</f>
        <v>300</v>
      </c>
    </row>
    <row r="551" spans="1:14" x14ac:dyDescent="0.2">
      <c r="A551" s="2" t="s">
        <v>1308</v>
      </c>
      <c r="B551" s="2" t="s">
        <v>1382</v>
      </c>
      <c r="C551" s="2">
        <v>896.2</v>
      </c>
      <c r="D551" s="4">
        <v>3.5000000000000003E-266</v>
      </c>
      <c r="E551" s="2" t="str">
        <f t="shared" si="40"/>
        <v>-</v>
      </c>
      <c r="F551" s="2">
        <f t="shared" si="41"/>
        <v>0.81107491856677527</v>
      </c>
      <c r="G551" s="2">
        <f t="shared" si="42"/>
        <v>0.42574257425742573</v>
      </c>
      <c r="H551" s="2">
        <f t="shared" si="43"/>
        <v>0.57425742574257432</v>
      </c>
      <c r="I551" s="2">
        <f t="shared" si="44"/>
        <v>0.58109684947491247</v>
      </c>
      <c r="L551" s="2">
        <f>IFERROR(MATCH(A551,Sheet0!A$2:A$308, 0), 0)</f>
        <v>0</v>
      </c>
      <c r="M551" s="2">
        <f>COUNTIF(L$2:L551, "&gt;"&amp;0)</f>
        <v>249</v>
      </c>
      <c r="N551" s="2">
        <f>COUNTIF(L$2:L551,"=0")</f>
        <v>301</v>
      </c>
    </row>
    <row r="552" spans="1:14" x14ac:dyDescent="0.2">
      <c r="A552" s="2" t="s">
        <v>71</v>
      </c>
      <c r="B552" s="2" t="s">
        <v>1382</v>
      </c>
      <c r="C552" s="2">
        <v>890.4</v>
      </c>
      <c r="D552" s="4">
        <v>1.9000000000000001E-264</v>
      </c>
      <c r="E552" s="2" t="str">
        <f t="shared" si="40"/>
        <v>+</v>
      </c>
      <c r="F552" s="2">
        <f t="shared" si="41"/>
        <v>0.81433224755700329</v>
      </c>
      <c r="G552" s="2">
        <f t="shared" si="42"/>
        <v>0.42574257425742573</v>
      </c>
      <c r="H552" s="2">
        <f t="shared" si="43"/>
        <v>0.57425742574257432</v>
      </c>
      <c r="I552" s="2">
        <f t="shared" si="44"/>
        <v>0.58275058275058267</v>
      </c>
      <c r="L552" s="2">
        <f>IFERROR(MATCH(A552,Sheet0!A$2:A$308, 0), 0)</f>
        <v>25</v>
      </c>
      <c r="M552" s="2">
        <f>COUNTIF(L$2:L552, "&gt;"&amp;0)</f>
        <v>250</v>
      </c>
      <c r="N552" s="2">
        <f>COUNTIF(L$2:L552,"=0")</f>
        <v>301</v>
      </c>
    </row>
    <row r="553" spans="1:14" x14ac:dyDescent="0.2">
      <c r="A553" s="2" t="s">
        <v>965</v>
      </c>
      <c r="B553" s="2" t="s">
        <v>1386</v>
      </c>
      <c r="C553" s="2">
        <v>885.9</v>
      </c>
      <c r="D553" s="4">
        <v>4.2999999999999997E-263</v>
      </c>
      <c r="E553" s="2" t="str">
        <f t="shared" si="40"/>
        <v>-</v>
      </c>
      <c r="F553" s="2">
        <f t="shared" si="41"/>
        <v>0.81433224755700329</v>
      </c>
      <c r="G553" s="2">
        <f t="shared" si="42"/>
        <v>0.42715700141442714</v>
      </c>
      <c r="H553" s="2">
        <f t="shared" si="43"/>
        <v>0.57284299858557286</v>
      </c>
      <c r="I553" s="2">
        <f t="shared" si="44"/>
        <v>0.58207217694994184</v>
      </c>
      <c r="L553" s="2">
        <f>IFERROR(MATCH(A553,Sheet0!A$2:A$308, 0), 0)</f>
        <v>0</v>
      </c>
      <c r="M553" s="2">
        <f>COUNTIF(L$2:L553, "&gt;"&amp;0)</f>
        <v>250</v>
      </c>
      <c r="N553" s="2">
        <f>COUNTIF(L$2:L553,"=0")</f>
        <v>302</v>
      </c>
    </row>
    <row r="554" spans="1:14" x14ac:dyDescent="0.2">
      <c r="A554" s="2" t="s">
        <v>1285</v>
      </c>
      <c r="B554" s="2" t="s">
        <v>1380</v>
      </c>
      <c r="C554" s="2">
        <v>848.2</v>
      </c>
      <c r="D554" s="4">
        <v>9.6000000000000006E-252</v>
      </c>
      <c r="E554" s="2" t="str">
        <f t="shared" si="40"/>
        <v>-</v>
      </c>
      <c r="F554" s="2">
        <f t="shared" si="41"/>
        <v>0.81433224755700329</v>
      </c>
      <c r="G554" s="2">
        <f t="shared" si="42"/>
        <v>0.42857142857142855</v>
      </c>
      <c r="H554" s="2">
        <f t="shared" si="43"/>
        <v>0.5714285714285714</v>
      </c>
      <c r="I554" s="2">
        <f t="shared" si="44"/>
        <v>0.58139534883720922</v>
      </c>
      <c r="L554" s="2">
        <f>IFERROR(MATCH(A554,Sheet0!A$2:A$308, 0), 0)</f>
        <v>0</v>
      </c>
      <c r="M554" s="2">
        <f>COUNTIF(L$2:L554, "&gt;"&amp;0)</f>
        <v>250</v>
      </c>
      <c r="N554" s="2">
        <f>COUNTIF(L$2:L554,"=0")</f>
        <v>303</v>
      </c>
    </row>
    <row r="555" spans="1:14" x14ac:dyDescent="0.2">
      <c r="A555" s="2" t="s">
        <v>596</v>
      </c>
      <c r="B555" s="2" t="s">
        <v>1382</v>
      </c>
      <c r="C555" s="2">
        <v>843.4</v>
      </c>
      <c r="D555" s="4">
        <v>2.7E-250</v>
      </c>
      <c r="E555" s="2" t="str">
        <f t="shared" si="40"/>
        <v>+</v>
      </c>
      <c r="F555" s="2">
        <f t="shared" si="41"/>
        <v>0.8175895765472313</v>
      </c>
      <c r="G555" s="2">
        <f t="shared" si="42"/>
        <v>0.42857142857142855</v>
      </c>
      <c r="H555" s="2">
        <f t="shared" si="43"/>
        <v>0.5714285714285714</v>
      </c>
      <c r="I555" s="2">
        <f t="shared" si="44"/>
        <v>0.58304297328687582</v>
      </c>
      <c r="L555" s="2">
        <f>IFERROR(MATCH(A555,Sheet0!A$2:A$308, 0), 0)</f>
        <v>285</v>
      </c>
      <c r="M555" s="2">
        <f>COUNTIF(L$2:L555, "&gt;"&amp;0)</f>
        <v>251</v>
      </c>
      <c r="N555" s="2">
        <f>COUNTIF(L$2:L555,"=0")</f>
        <v>303</v>
      </c>
    </row>
    <row r="556" spans="1:14" x14ac:dyDescent="0.2">
      <c r="A556" s="2" t="s">
        <v>1105</v>
      </c>
      <c r="B556" s="2" t="s">
        <v>1386</v>
      </c>
      <c r="C556" s="2">
        <v>804.5</v>
      </c>
      <c r="D556" s="4">
        <v>1.4E-238</v>
      </c>
      <c r="E556" s="2" t="str">
        <f t="shared" si="40"/>
        <v>-</v>
      </c>
      <c r="F556" s="2">
        <f t="shared" si="41"/>
        <v>0.8175895765472313</v>
      </c>
      <c r="G556" s="2">
        <f t="shared" si="42"/>
        <v>0.42998585572843001</v>
      </c>
      <c r="H556" s="2">
        <f t="shared" si="43"/>
        <v>0.57001414427157004</v>
      </c>
      <c r="I556" s="2">
        <f t="shared" si="44"/>
        <v>0.58236658932714624</v>
      </c>
      <c r="L556" s="2">
        <f>IFERROR(MATCH(A556,Sheet0!A$2:A$308, 0), 0)</f>
        <v>0</v>
      </c>
      <c r="M556" s="2">
        <f>COUNTIF(L$2:L556, "&gt;"&amp;0)</f>
        <v>251</v>
      </c>
      <c r="N556" s="2">
        <f>COUNTIF(L$2:L556,"=0")</f>
        <v>304</v>
      </c>
    </row>
    <row r="557" spans="1:14" x14ac:dyDescent="0.2">
      <c r="A557" s="2" t="s">
        <v>422</v>
      </c>
      <c r="B557" s="2" t="s">
        <v>1382</v>
      </c>
      <c r="C557" s="2">
        <v>780.7</v>
      </c>
      <c r="D557" s="4">
        <v>2.0999999999999999E-231</v>
      </c>
      <c r="E557" s="2" t="str">
        <f t="shared" si="40"/>
        <v>+</v>
      </c>
      <c r="F557" s="2">
        <f t="shared" si="41"/>
        <v>0.82084690553745931</v>
      </c>
      <c r="G557" s="2">
        <f t="shared" si="42"/>
        <v>0.42998585572843001</v>
      </c>
      <c r="H557" s="2">
        <f t="shared" si="43"/>
        <v>0.57001414427157004</v>
      </c>
      <c r="I557" s="2">
        <f t="shared" si="44"/>
        <v>0.58400926998841252</v>
      </c>
      <c r="L557" s="2">
        <f>IFERROR(MATCH(A557,Sheet0!A$2:A$308, 0), 0)</f>
        <v>198</v>
      </c>
      <c r="M557" s="2">
        <f>COUNTIF(L$2:L557, "&gt;"&amp;0)</f>
        <v>252</v>
      </c>
      <c r="N557" s="2">
        <f>COUNTIF(L$2:L557,"=0")</f>
        <v>304</v>
      </c>
    </row>
    <row r="558" spans="1:14" x14ac:dyDescent="0.2">
      <c r="A558" s="2" t="s">
        <v>1306</v>
      </c>
      <c r="B558" s="2" t="s">
        <v>1382</v>
      </c>
      <c r="C558" s="2">
        <v>780.2</v>
      </c>
      <c r="D558" s="4">
        <v>2.9000000000000001E-231</v>
      </c>
      <c r="E558" s="2" t="str">
        <f t="shared" si="40"/>
        <v>-</v>
      </c>
      <c r="F558" s="2">
        <f t="shared" si="41"/>
        <v>0.82084690553745931</v>
      </c>
      <c r="G558" s="2">
        <f t="shared" si="42"/>
        <v>0.43140028288543142</v>
      </c>
      <c r="H558" s="2">
        <f t="shared" si="43"/>
        <v>0.56859971711456858</v>
      </c>
      <c r="I558" s="2">
        <f t="shared" si="44"/>
        <v>0.58333333333333326</v>
      </c>
      <c r="L558" s="2">
        <f>IFERROR(MATCH(A558,Sheet0!A$2:A$308, 0), 0)</f>
        <v>0</v>
      </c>
      <c r="M558" s="2">
        <f>COUNTIF(L$2:L558, "&gt;"&amp;0)</f>
        <v>252</v>
      </c>
      <c r="N558" s="2">
        <f>COUNTIF(L$2:L558,"=0")</f>
        <v>305</v>
      </c>
    </row>
    <row r="559" spans="1:14" x14ac:dyDescent="0.2">
      <c r="A559" s="2" t="s">
        <v>195</v>
      </c>
      <c r="B559" s="2" t="s">
        <v>1382</v>
      </c>
      <c r="C559" s="2">
        <v>776.8</v>
      </c>
      <c r="D559" s="4">
        <v>3.1E-230</v>
      </c>
      <c r="E559" s="2" t="str">
        <f t="shared" si="40"/>
        <v>+</v>
      </c>
      <c r="F559" s="2">
        <f t="shared" si="41"/>
        <v>0.82410423452768733</v>
      </c>
      <c r="G559" s="2">
        <f t="shared" si="42"/>
        <v>0.43140028288543142</v>
      </c>
      <c r="H559" s="2">
        <f t="shared" si="43"/>
        <v>0.56859971711456858</v>
      </c>
      <c r="I559" s="2">
        <f t="shared" si="44"/>
        <v>0.58497109826589588</v>
      </c>
      <c r="L559" s="2">
        <f>IFERROR(MATCH(A559,Sheet0!A$2:A$308, 0), 0)</f>
        <v>84</v>
      </c>
      <c r="M559" s="2">
        <f>COUNTIF(L$2:L559, "&gt;"&amp;0)</f>
        <v>253</v>
      </c>
      <c r="N559" s="2">
        <f>COUNTIF(L$2:L559,"=0")</f>
        <v>305</v>
      </c>
    </row>
    <row r="560" spans="1:14" x14ac:dyDescent="0.2">
      <c r="A560" s="2" t="s">
        <v>855</v>
      </c>
      <c r="B560" s="2" t="s">
        <v>1382</v>
      </c>
      <c r="C560" s="2">
        <v>757.7</v>
      </c>
      <c r="D560" s="4">
        <v>1.8E-224</v>
      </c>
      <c r="E560" s="2" t="str">
        <f t="shared" si="40"/>
        <v>-</v>
      </c>
      <c r="F560" s="2">
        <f t="shared" si="41"/>
        <v>0.82410423452768733</v>
      </c>
      <c r="G560" s="2">
        <f t="shared" si="42"/>
        <v>0.43281471004243283</v>
      </c>
      <c r="H560" s="2">
        <f t="shared" si="43"/>
        <v>0.56718528995756712</v>
      </c>
      <c r="I560" s="2">
        <f t="shared" si="44"/>
        <v>0.58429561200923796</v>
      </c>
      <c r="L560" s="2">
        <f>IFERROR(MATCH(A560,Sheet0!A$2:A$308, 0), 0)</f>
        <v>0</v>
      </c>
      <c r="M560" s="2">
        <f>COUNTIF(L$2:L560, "&gt;"&amp;0)</f>
        <v>253</v>
      </c>
      <c r="N560" s="2">
        <f>COUNTIF(L$2:L560,"=0")</f>
        <v>306</v>
      </c>
    </row>
    <row r="561" spans="1:14" x14ac:dyDescent="0.2">
      <c r="A561" s="2" t="s">
        <v>1001</v>
      </c>
      <c r="B561" s="2" t="s">
        <v>1382</v>
      </c>
      <c r="C561" s="2">
        <v>757.7</v>
      </c>
      <c r="D561" s="4">
        <v>1.8E-224</v>
      </c>
      <c r="E561" s="2" t="str">
        <f t="shared" si="40"/>
        <v>-</v>
      </c>
      <c r="F561" s="2">
        <f t="shared" si="41"/>
        <v>0.82410423452768733</v>
      </c>
      <c r="G561" s="2">
        <f t="shared" si="42"/>
        <v>0.43422913719943423</v>
      </c>
      <c r="H561" s="2">
        <f t="shared" si="43"/>
        <v>0.56577086280056577</v>
      </c>
      <c r="I561" s="2">
        <f t="shared" si="44"/>
        <v>0.58362168396770464</v>
      </c>
      <c r="L561" s="2">
        <f>IFERROR(MATCH(A561,Sheet0!A$2:A$308, 0), 0)</f>
        <v>0</v>
      </c>
      <c r="M561" s="2">
        <f>COUNTIF(L$2:L561, "&gt;"&amp;0)</f>
        <v>253</v>
      </c>
      <c r="N561" s="2">
        <f>COUNTIF(L$2:L561,"=0")</f>
        <v>307</v>
      </c>
    </row>
    <row r="562" spans="1:14" x14ac:dyDescent="0.2">
      <c r="A562" s="2" t="s">
        <v>232</v>
      </c>
      <c r="B562" s="2" t="s">
        <v>1382</v>
      </c>
      <c r="C562" s="2">
        <v>753.8</v>
      </c>
      <c r="D562" s="4">
        <v>2.6E-223</v>
      </c>
      <c r="E562" s="2" t="str">
        <f t="shared" si="40"/>
        <v>+</v>
      </c>
      <c r="F562" s="2">
        <f t="shared" si="41"/>
        <v>0.82736156351791534</v>
      </c>
      <c r="G562" s="2">
        <f t="shared" si="42"/>
        <v>0.43422913719943423</v>
      </c>
      <c r="H562" s="2">
        <f t="shared" si="43"/>
        <v>0.56577086280056577</v>
      </c>
      <c r="I562" s="2">
        <f t="shared" si="44"/>
        <v>0.58525345622119818</v>
      </c>
      <c r="L562" s="2">
        <f>IFERROR(MATCH(A562,Sheet0!A$2:A$308, 0), 0)</f>
        <v>100</v>
      </c>
      <c r="M562" s="2">
        <f>COUNTIF(L$2:L562, "&gt;"&amp;0)</f>
        <v>254</v>
      </c>
      <c r="N562" s="2">
        <f>COUNTIF(L$2:L562,"=0")</f>
        <v>307</v>
      </c>
    </row>
    <row r="563" spans="1:14" x14ac:dyDescent="0.2">
      <c r="A563" s="2" t="s">
        <v>497</v>
      </c>
      <c r="B563" s="2" t="s">
        <v>1386</v>
      </c>
      <c r="C563" s="2">
        <v>753.8</v>
      </c>
      <c r="D563" s="4">
        <v>2.6E-223</v>
      </c>
      <c r="E563" s="2" t="str">
        <f t="shared" si="40"/>
        <v>+</v>
      </c>
      <c r="F563" s="2">
        <f t="shared" si="41"/>
        <v>0.83061889250814336</v>
      </c>
      <c r="G563" s="2">
        <f t="shared" si="42"/>
        <v>0.43422913719943423</v>
      </c>
      <c r="H563" s="2">
        <f t="shared" si="43"/>
        <v>0.56577086280056577</v>
      </c>
      <c r="I563" s="2">
        <f t="shared" si="44"/>
        <v>0.58688147295742232</v>
      </c>
      <c r="L563" s="2">
        <f>IFERROR(MATCH(A563,Sheet0!A$2:A$308, 0), 0)</f>
        <v>234</v>
      </c>
      <c r="M563" s="2">
        <f>COUNTIF(L$2:L563, "&gt;"&amp;0)</f>
        <v>255</v>
      </c>
      <c r="N563" s="2">
        <f>COUNTIF(L$2:L563,"=0")</f>
        <v>307</v>
      </c>
    </row>
    <row r="564" spans="1:14" x14ac:dyDescent="0.2">
      <c r="A564" s="2" t="s">
        <v>841</v>
      </c>
      <c r="B564" s="2" t="s">
        <v>1386</v>
      </c>
      <c r="C564" s="2">
        <v>753.8</v>
      </c>
      <c r="D564" s="4">
        <v>2.6E-223</v>
      </c>
      <c r="E564" s="2" t="str">
        <f t="shared" si="40"/>
        <v>-</v>
      </c>
      <c r="F564" s="2">
        <f t="shared" si="41"/>
        <v>0.83061889250814336</v>
      </c>
      <c r="G564" s="2">
        <f t="shared" si="42"/>
        <v>0.43564356435643564</v>
      </c>
      <c r="H564" s="2">
        <f t="shared" si="43"/>
        <v>0.56435643564356441</v>
      </c>
      <c r="I564" s="2">
        <f t="shared" si="44"/>
        <v>0.58620689655172409</v>
      </c>
      <c r="L564" s="2">
        <f>IFERROR(MATCH(A564,Sheet0!A$2:A$308, 0), 0)</f>
        <v>0</v>
      </c>
      <c r="M564" s="2">
        <f>COUNTIF(L$2:L564, "&gt;"&amp;0)</f>
        <v>255</v>
      </c>
      <c r="N564" s="2">
        <f>COUNTIF(L$2:L564,"=0")</f>
        <v>308</v>
      </c>
    </row>
    <row r="565" spans="1:14" x14ac:dyDescent="0.2">
      <c r="A565" s="2" t="s">
        <v>467</v>
      </c>
      <c r="B565" s="2" t="s">
        <v>1381</v>
      </c>
      <c r="C565" s="2">
        <v>736</v>
      </c>
      <c r="D565" s="4">
        <v>5.8000000000000004E-218</v>
      </c>
      <c r="E565" s="2" t="str">
        <f t="shared" si="40"/>
        <v>+</v>
      </c>
      <c r="F565" s="2">
        <f t="shared" si="41"/>
        <v>0.83387622149837137</v>
      </c>
      <c r="G565" s="2">
        <f t="shared" si="42"/>
        <v>0.43564356435643564</v>
      </c>
      <c r="H565" s="2">
        <f t="shared" si="43"/>
        <v>0.56435643564356441</v>
      </c>
      <c r="I565" s="2">
        <f t="shared" si="44"/>
        <v>0.58783008036739381</v>
      </c>
      <c r="L565" s="2">
        <f>IFERROR(MATCH(A565,Sheet0!A$2:A$308, 0), 0)</f>
        <v>219</v>
      </c>
      <c r="M565" s="2">
        <f>COUNTIF(L$2:L565, "&gt;"&amp;0)</f>
        <v>256</v>
      </c>
      <c r="N565" s="2">
        <f>COUNTIF(L$2:L565,"=0")</f>
        <v>308</v>
      </c>
    </row>
    <row r="566" spans="1:14" x14ac:dyDescent="0.2">
      <c r="A566" s="2" t="s">
        <v>240</v>
      </c>
      <c r="B566" s="2" t="s">
        <v>1382</v>
      </c>
      <c r="C566" s="2">
        <v>733.6</v>
      </c>
      <c r="D566" s="4">
        <v>3.2000000000000001E-217</v>
      </c>
      <c r="E566" s="2" t="str">
        <f t="shared" si="40"/>
        <v>+</v>
      </c>
      <c r="F566" s="2">
        <f t="shared" si="41"/>
        <v>0.83713355048859939</v>
      </c>
      <c r="G566" s="2">
        <f t="shared" si="42"/>
        <v>0.43564356435643564</v>
      </c>
      <c r="H566" s="2">
        <f t="shared" si="43"/>
        <v>0.56435643564356441</v>
      </c>
      <c r="I566" s="2">
        <f t="shared" si="44"/>
        <v>0.58944954128440363</v>
      </c>
      <c r="L566" s="2">
        <f>IFERROR(MATCH(A566,Sheet0!A$2:A$308, 0), 0)</f>
        <v>104</v>
      </c>
      <c r="M566" s="2">
        <f>COUNTIF(L$2:L566, "&gt;"&amp;0)</f>
        <v>257</v>
      </c>
      <c r="N566" s="2">
        <f>COUNTIF(L$2:L566,"=0")</f>
        <v>308</v>
      </c>
    </row>
    <row r="567" spans="1:14" x14ac:dyDescent="0.2">
      <c r="A567" s="2" t="s">
        <v>39</v>
      </c>
      <c r="B567" s="2" t="s">
        <v>1382</v>
      </c>
      <c r="C567" s="2">
        <v>713.4</v>
      </c>
      <c r="D567" s="4">
        <v>3.8000000000000001E-211</v>
      </c>
      <c r="E567" s="2" t="str">
        <f t="shared" si="40"/>
        <v>+</v>
      </c>
      <c r="F567" s="2">
        <f t="shared" si="41"/>
        <v>0.8403908794788274</v>
      </c>
      <c r="G567" s="2">
        <f t="shared" si="42"/>
        <v>0.43564356435643564</v>
      </c>
      <c r="H567" s="2">
        <f t="shared" si="43"/>
        <v>0.56435643564356441</v>
      </c>
      <c r="I567" s="2">
        <f t="shared" si="44"/>
        <v>0.59106529209621994</v>
      </c>
      <c r="L567" s="2">
        <f>IFERROR(MATCH(A567,Sheet0!A$2:A$308, 0), 0)</f>
        <v>12</v>
      </c>
      <c r="M567" s="2">
        <f>COUNTIF(L$2:L567, "&gt;"&amp;0)</f>
        <v>258</v>
      </c>
      <c r="N567" s="2">
        <f>COUNTIF(L$2:L567,"=0")</f>
        <v>308</v>
      </c>
    </row>
    <row r="568" spans="1:14" x14ac:dyDescent="0.2">
      <c r="A568" s="2" t="s">
        <v>1359</v>
      </c>
      <c r="B568" s="2" t="s">
        <v>1381</v>
      </c>
      <c r="C568" s="2">
        <v>712.8</v>
      </c>
      <c r="D568" s="4">
        <v>5.5999999999999996E-211</v>
      </c>
      <c r="E568" s="2" t="str">
        <f t="shared" si="40"/>
        <v>-</v>
      </c>
      <c r="F568" s="2">
        <f t="shared" si="41"/>
        <v>0.8403908794788274</v>
      </c>
      <c r="G568" s="2">
        <f t="shared" si="42"/>
        <v>0.43705799151343705</v>
      </c>
      <c r="H568" s="2">
        <f t="shared" si="43"/>
        <v>0.56294200848656295</v>
      </c>
      <c r="I568" s="2">
        <f t="shared" si="44"/>
        <v>0.59038901601830662</v>
      </c>
      <c r="L568" s="2">
        <f>IFERROR(MATCH(A568,Sheet0!A$2:A$308, 0), 0)</f>
        <v>0</v>
      </c>
      <c r="M568" s="2">
        <f>COUNTIF(L$2:L568, "&gt;"&amp;0)</f>
        <v>258</v>
      </c>
      <c r="N568" s="2">
        <f>COUNTIF(L$2:L568,"=0")</f>
        <v>309</v>
      </c>
    </row>
    <row r="569" spans="1:14" x14ac:dyDescent="0.2">
      <c r="A569" s="2" t="s">
        <v>329</v>
      </c>
      <c r="B569" s="2" t="s">
        <v>1380</v>
      </c>
      <c r="C569" s="2">
        <v>679.1</v>
      </c>
      <c r="D569" s="4">
        <v>7.8999999999999993E-201</v>
      </c>
      <c r="E569" s="2" t="str">
        <f t="shared" si="40"/>
        <v>+</v>
      </c>
      <c r="F569" s="2">
        <f t="shared" si="41"/>
        <v>0.84364820846905542</v>
      </c>
      <c r="G569" s="2">
        <f t="shared" si="42"/>
        <v>0.43705799151343705</v>
      </c>
      <c r="H569" s="2">
        <f t="shared" si="43"/>
        <v>0.56294200848656295</v>
      </c>
      <c r="I569" s="2">
        <f t="shared" si="44"/>
        <v>0.59200000000000008</v>
      </c>
      <c r="L569" s="2">
        <f>IFERROR(MATCH(A569,Sheet0!A$2:A$308, 0), 0)</f>
        <v>151</v>
      </c>
      <c r="M569" s="2">
        <f>COUNTIF(L$2:L569, "&gt;"&amp;0)</f>
        <v>259</v>
      </c>
      <c r="N569" s="2">
        <f>COUNTIF(L$2:L569,"=0")</f>
        <v>309</v>
      </c>
    </row>
    <row r="570" spans="1:14" x14ac:dyDescent="0.2">
      <c r="A570" s="2" t="s">
        <v>315</v>
      </c>
      <c r="B570" s="2" t="s">
        <v>1382</v>
      </c>
      <c r="C570" s="2">
        <v>667.8</v>
      </c>
      <c r="D570" s="4">
        <v>1.8999999999999999E-197</v>
      </c>
      <c r="E570" s="2" t="str">
        <f t="shared" si="40"/>
        <v>+</v>
      </c>
      <c r="F570" s="2">
        <f t="shared" si="41"/>
        <v>0.84690553745928343</v>
      </c>
      <c r="G570" s="2">
        <f t="shared" si="42"/>
        <v>0.43705799151343705</v>
      </c>
      <c r="H570" s="2">
        <f t="shared" si="43"/>
        <v>0.56294200848656295</v>
      </c>
      <c r="I570" s="2">
        <f t="shared" si="44"/>
        <v>0.59360730593607303</v>
      </c>
      <c r="L570" s="2">
        <f>IFERROR(MATCH(A570,Sheet0!A$2:A$308, 0), 0)</f>
        <v>144</v>
      </c>
      <c r="M570" s="2">
        <f>COUNTIF(L$2:L570, "&gt;"&amp;0)</f>
        <v>260</v>
      </c>
      <c r="N570" s="2">
        <f>COUNTIF(L$2:L570,"=0")</f>
        <v>309</v>
      </c>
    </row>
    <row r="571" spans="1:14" x14ac:dyDescent="0.2">
      <c r="A571" s="2" t="s">
        <v>1400</v>
      </c>
      <c r="B571" s="2" t="s">
        <v>1380</v>
      </c>
      <c r="C571" s="2">
        <v>477.2</v>
      </c>
      <c r="D571" s="4">
        <v>4.7000000000000005E-140</v>
      </c>
      <c r="E571" s="2" t="str">
        <f t="shared" si="40"/>
        <v>-</v>
      </c>
      <c r="F571" s="2">
        <f t="shared" si="41"/>
        <v>0.84690553745928343</v>
      </c>
      <c r="G571" s="2">
        <f t="shared" si="42"/>
        <v>0.43847241867043846</v>
      </c>
      <c r="H571" s="2">
        <f t="shared" si="43"/>
        <v>0.56152758132956149</v>
      </c>
      <c r="I571" s="2">
        <f t="shared" si="44"/>
        <v>0.5929304446978334</v>
      </c>
      <c r="L571" s="2">
        <f>IFERROR(MATCH(A571,Sheet0!A$2:A$308, 0), 0)</f>
        <v>0</v>
      </c>
      <c r="M571" s="2">
        <f>COUNTIF(L$2:L571, "&gt;"&amp;0)</f>
        <v>260</v>
      </c>
      <c r="N571" s="2">
        <f>COUNTIF(L$2:L571,"=0")</f>
        <v>310</v>
      </c>
    </row>
    <row r="572" spans="1:14" x14ac:dyDescent="0.2">
      <c r="A572" s="2" t="s">
        <v>1401</v>
      </c>
      <c r="B572" s="2" t="s">
        <v>1380</v>
      </c>
      <c r="C572" s="2">
        <v>472</v>
      </c>
      <c r="D572" s="4">
        <v>1.7000000000000001E-138</v>
      </c>
      <c r="E572" s="2" t="str">
        <f t="shared" si="40"/>
        <v>-</v>
      </c>
      <c r="F572" s="2">
        <f t="shared" si="41"/>
        <v>0.84690553745928343</v>
      </c>
      <c r="G572" s="2">
        <f t="shared" si="42"/>
        <v>0.43988684582743987</v>
      </c>
      <c r="H572" s="2">
        <f t="shared" si="43"/>
        <v>0.56011315417256013</v>
      </c>
      <c r="I572" s="2">
        <f t="shared" si="44"/>
        <v>0.592255125284738</v>
      </c>
      <c r="L572" s="2">
        <f>IFERROR(MATCH(A572,Sheet0!A$2:A$308, 0), 0)</f>
        <v>0</v>
      </c>
      <c r="M572" s="2">
        <f>COUNTIF(L$2:L572, "&gt;"&amp;0)</f>
        <v>260</v>
      </c>
      <c r="N572" s="2">
        <f>COUNTIF(L$2:L572,"=0")</f>
        <v>311</v>
      </c>
    </row>
    <row r="573" spans="1:14" x14ac:dyDescent="0.2">
      <c r="A573" s="2" t="s">
        <v>1402</v>
      </c>
      <c r="B573" s="2" t="s">
        <v>1384</v>
      </c>
      <c r="C573" s="2">
        <v>456</v>
      </c>
      <c r="D573" s="4">
        <v>1.1E-133</v>
      </c>
      <c r="E573" s="2" t="str">
        <f t="shared" si="40"/>
        <v>-</v>
      </c>
      <c r="F573" s="2">
        <f t="shared" si="41"/>
        <v>0.84690553745928343</v>
      </c>
      <c r="G573" s="2">
        <f t="shared" si="42"/>
        <v>0.44130127298444133</v>
      </c>
      <c r="H573" s="2">
        <f t="shared" si="43"/>
        <v>0.55869872701555867</v>
      </c>
      <c r="I573" s="2">
        <f t="shared" si="44"/>
        <v>0.59158134243458471</v>
      </c>
      <c r="L573" s="2">
        <f>IFERROR(MATCH(A573,Sheet0!A$2:A$308, 0), 0)</f>
        <v>0</v>
      </c>
      <c r="M573" s="2">
        <f>COUNTIF(L$2:L573, "&gt;"&amp;0)</f>
        <v>260</v>
      </c>
      <c r="N573" s="2">
        <f>COUNTIF(L$2:L573,"=0")</f>
        <v>312</v>
      </c>
    </row>
    <row r="574" spans="1:14" x14ac:dyDescent="0.2">
      <c r="A574" s="2" t="s">
        <v>1403</v>
      </c>
      <c r="B574" s="2" t="s">
        <v>1389</v>
      </c>
      <c r="C574" s="2">
        <v>451.6</v>
      </c>
      <c r="D574" s="4">
        <v>2.4000000000000002E-132</v>
      </c>
      <c r="E574" s="2" t="str">
        <f t="shared" si="40"/>
        <v>-</v>
      </c>
      <c r="F574" s="2">
        <f t="shared" si="41"/>
        <v>0.84690553745928343</v>
      </c>
      <c r="G574" s="2">
        <f t="shared" si="42"/>
        <v>0.44271570014144274</v>
      </c>
      <c r="H574" s="2">
        <f t="shared" si="43"/>
        <v>0.55728429985855721</v>
      </c>
      <c r="I574" s="2">
        <f t="shared" si="44"/>
        <v>0.59090909090909083</v>
      </c>
      <c r="L574" s="2">
        <f>IFERROR(MATCH(A574,Sheet0!A$2:A$308, 0), 0)</f>
        <v>0</v>
      </c>
      <c r="M574" s="2">
        <f>COUNTIF(L$2:L574, "&gt;"&amp;0)</f>
        <v>260</v>
      </c>
      <c r="N574" s="2">
        <f>COUNTIF(L$2:L574,"=0")</f>
        <v>313</v>
      </c>
    </row>
    <row r="575" spans="1:14" x14ac:dyDescent="0.2">
      <c r="A575" s="2" t="s">
        <v>1404</v>
      </c>
      <c r="B575" s="2" t="s">
        <v>1380</v>
      </c>
      <c r="C575" s="2">
        <v>448.1</v>
      </c>
      <c r="D575" s="4">
        <v>2.7000000000000002E-131</v>
      </c>
      <c r="E575" s="2" t="str">
        <f t="shared" si="40"/>
        <v>-</v>
      </c>
      <c r="F575" s="2">
        <f t="shared" si="41"/>
        <v>0.84690553745928343</v>
      </c>
      <c r="G575" s="2">
        <f t="shared" si="42"/>
        <v>0.44413012729844414</v>
      </c>
      <c r="H575" s="2">
        <f t="shared" si="43"/>
        <v>0.55586987270155586</v>
      </c>
      <c r="I575" s="2">
        <f t="shared" si="44"/>
        <v>0.59023836549375708</v>
      </c>
      <c r="L575" s="2">
        <f>IFERROR(MATCH(A575,Sheet0!A$2:A$308, 0), 0)</f>
        <v>0</v>
      </c>
      <c r="M575" s="2">
        <f>COUNTIF(L$2:L575, "&gt;"&amp;0)</f>
        <v>260</v>
      </c>
      <c r="N575" s="2">
        <f>COUNTIF(L$2:L575,"=0")</f>
        <v>314</v>
      </c>
    </row>
    <row r="576" spans="1:14" x14ac:dyDescent="0.2">
      <c r="A576" s="2" t="s">
        <v>1405</v>
      </c>
      <c r="B576" s="2" t="s">
        <v>1380</v>
      </c>
      <c r="C576" s="2">
        <v>413.2</v>
      </c>
      <c r="D576" s="4">
        <v>8.8000000000000008E-121</v>
      </c>
      <c r="E576" s="2" t="str">
        <f t="shared" si="40"/>
        <v>-</v>
      </c>
      <c r="F576" s="2">
        <f t="shared" si="41"/>
        <v>0.84690553745928343</v>
      </c>
      <c r="G576" s="2">
        <f t="shared" si="42"/>
        <v>0.44554455445544555</v>
      </c>
      <c r="H576" s="2">
        <f t="shared" si="43"/>
        <v>0.5544554455445545</v>
      </c>
      <c r="I576" s="2">
        <f t="shared" si="44"/>
        <v>0.58956916099773238</v>
      </c>
      <c r="L576" s="2">
        <f>IFERROR(MATCH(A576,Sheet0!A$2:A$308, 0), 0)</f>
        <v>0</v>
      </c>
      <c r="M576" s="2">
        <f>COUNTIF(L$2:L576, "&gt;"&amp;0)</f>
        <v>260</v>
      </c>
      <c r="N576" s="2">
        <f>COUNTIF(L$2:L576,"=0")</f>
        <v>315</v>
      </c>
    </row>
    <row r="577" spans="1:14" x14ac:dyDescent="0.2">
      <c r="A577" s="2" t="s">
        <v>1406</v>
      </c>
      <c r="B577" s="2" t="s">
        <v>1390</v>
      </c>
      <c r="C577" s="2">
        <v>411.2</v>
      </c>
      <c r="D577" s="4">
        <v>3.4000000000000001E-120</v>
      </c>
      <c r="E577" s="2" t="str">
        <f t="shared" si="40"/>
        <v>-</v>
      </c>
      <c r="F577" s="2">
        <f t="shared" si="41"/>
        <v>0.84690553745928343</v>
      </c>
      <c r="G577" s="2">
        <f t="shared" si="42"/>
        <v>0.44695898161244696</v>
      </c>
      <c r="H577" s="2">
        <f t="shared" si="43"/>
        <v>0.55304101838755304</v>
      </c>
      <c r="I577" s="2">
        <f t="shared" si="44"/>
        <v>0.58890147225368061</v>
      </c>
      <c r="L577" s="2">
        <f>IFERROR(MATCH(A577,Sheet0!A$2:A$308, 0), 0)</f>
        <v>0</v>
      </c>
      <c r="M577" s="2">
        <f>COUNTIF(L$2:L577, "&gt;"&amp;0)</f>
        <v>260</v>
      </c>
      <c r="N577" s="2">
        <f>COUNTIF(L$2:L577,"=0")</f>
        <v>316</v>
      </c>
    </row>
    <row r="578" spans="1:14" x14ac:dyDescent="0.2">
      <c r="A578" s="2" t="s">
        <v>1407</v>
      </c>
      <c r="B578" s="2" t="s">
        <v>1380</v>
      </c>
      <c r="C578" s="2">
        <v>405.6</v>
      </c>
      <c r="D578" s="4">
        <v>1.6E-118</v>
      </c>
      <c r="E578" s="2" t="str">
        <f t="shared" si="40"/>
        <v>-</v>
      </c>
      <c r="F578" s="2">
        <f t="shared" si="41"/>
        <v>0.84690553745928343</v>
      </c>
      <c r="G578" s="2">
        <f t="shared" si="42"/>
        <v>0.44837340876944837</v>
      </c>
      <c r="H578" s="2">
        <f t="shared" si="43"/>
        <v>0.55162659123055158</v>
      </c>
      <c r="I578" s="2">
        <f t="shared" si="44"/>
        <v>0.58823529411764697</v>
      </c>
      <c r="L578" s="2">
        <f>IFERROR(MATCH(A578,Sheet0!A$2:A$308, 0), 0)</f>
        <v>0</v>
      </c>
      <c r="M578" s="2">
        <f>COUNTIF(L$2:L578, "&gt;"&amp;0)</f>
        <v>260</v>
      </c>
      <c r="N578" s="2">
        <f>COUNTIF(L$2:L578,"=0")</f>
        <v>317</v>
      </c>
    </row>
    <row r="579" spans="1:14" x14ac:dyDescent="0.2">
      <c r="A579" s="2" t="s">
        <v>1408</v>
      </c>
      <c r="B579" s="2" t="s">
        <v>1384</v>
      </c>
      <c r="C579" s="2">
        <v>401.7</v>
      </c>
      <c r="D579" s="4">
        <v>2.5E-117</v>
      </c>
      <c r="E579" s="2" t="str">
        <f t="shared" ref="E579:E642" si="45">IF(L579=0, "-", "+")</f>
        <v>-</v>
      </c>
      <c r="F579" s="2">
        <f t="shared" ref="F579:F642" si="46">M579/307</f>
        <v>0.84690553745928343</v>
      </c>
      <c r="G579" s="2">
        <f t="shared" ref="G579:G642" si="47">N579/707</f>
        <v>0.44978783592644977</v>
      </c>
      <c r="H579" s="2">
        <f t="shared" ref="H579:H642" si="48">1-N579/707</f>
        <v>0.55021216407355023</v>
      </c>
      <c r="I579" s="2">
        <f t="shared" ref="I579:I642" si="49">2/(1/F579+(M579+N579)/M579)</f>
        <v>0.58757062146892647</v>
      </c>
      <c r="L579" s="2">
        <f>IFERROR(MATCH(A579,Sheet0!A$2:A$308, 0), 0)</f>
        <v>0</v>
      </c>
      <c r="M579" s="2">
        <f>COUNTIF(L$2:L579, "&gt;"&amp;0)</f>
        <v>260</v>
      </c>
      <c r="N579" s="2">
        <f>COUNTIF(L$2:L579,"=0")</f>
        <v>318</v>
      </c>
    </row>
    <row r="580" spans="1:14" x14ac:dyDescent="0.2">
      <c r="A580" s="2" t="s">
        <v>1409</v>
      </c>
      <c r="B580" s="2" t="s">
        <v>1380</v>
      </c>
      <c r="C580" s="2">
        <v>401.7</v>
      </c>
      <c r="D580" s="4">
        <v>2.5999999999999998E-117</v>
      </c>
      <c r="E580" s="2" t="str">
        <f t="shared" si="45"/>
        <v>-</v>
      </c>
      <c r="F580" s="2">
        <f t="shared" si="46"/>
        <v>0.84690553745928343</v>
      </c>
      <c r="G580" s="2">
        <f t="shared" si="47"/>
        <v>0.45120226308345118</v>
      </c>
      <c r="H580" s="2">
        <f t="shared" si="48"/>
        <v>0.54879773691654887</v>
      </c>
      <c r="I580" s="2">
        <f t="shared" si="49"/>
        <v>0.58690744920993221</v>
      </c>
      <c r="L580" s="2">
        <f>IFERROR(MATCH(A580,Sheet0!A$2:A$308, 0), 0)</f>
        <v>0</v>
      </c>
      <c r="M580" s="2">
        <f>COUNTIF(L$2:L580, "&gt;"&amp;0)</f>
        <v>260</v>
      </c>
      <c r="N580" s="2">
        <f>COUNTIF(L$2:L580,"=0")</f>
        <v>319</v>
      </c>
    </row>
    <row r="581" spans="1:14" x14ac:dyDescent="0.2">
      <c r="A581" s="2" t="s">
        <v>1410</v>
      </c>
      <c r="B581" s="2" t="s">
        <v>1384</v>
      </c>
      <c r="C581" s="2">
        <v>394.4</v>
      </c>
      <c r="D581" s="4">
        <v>3.8999999999999998E-115</v>
      </c>
      <c r="E581" s="2" t="str">
        <f t="shared" si="45"/>
        <v>-</v>
      </c>
      <c r="F581" s="2">
        <f t="shared" si="46"/>
        <v>0.84690553745928343</v>
      </c>
      <c r="G581" s="2">
        <f t="shared" si="47"/>
        <v>0.45261669024045259</v>
      </c>
      <c r="H581" s="2">
        <f t="shared" si="48"/>
        <v>0.54738330975954741</v>
      </c>
      <c r="I581" s="2">
        <f t="shared" si="49"/>
        <v>0.58624577226606533</v>
      </c>
      <c r="L581" s="2">
        <f>IFERROR(MATCH(A581,Sheet0!A$2:A$308, 0), 0)</f>
        <v>0</v>
      </c>
      <c r="M581" s="2">
        <f>COUNTIF(L$2:L581, "&gt;"&amp;0)</f>
        <v>260</v>
      </c>
      <c r="N581" s="2">
        <f>COUNTIF(L$2:L581,"=0")</f>
        <v>320</v>
      </c>
    </row>
    <row r="582" spans="1:14" x14ac:dyDescent="0.2">
      <c r="A582" s="2" t="s">
        <v>1411</v>
      </c>
      <c r="B582" s="2" t="s">
        <v>1380</v>
      </c>
      <c r="C582" s="2">
        <v>393</v>
      </c>
      <c r="D582" s="4">
        <v>1.1000000000000001E-114</v>
      </c>
      <c r="E582" s="2" t="str">
        <f t="shared" si="45"/>
        <v>-</v>
      </c>
      <c r="F582" s="2">
        <f t="shared" si="46"/>
        <v>0.84690553745928343</v>
      </c>
      <c r="G582" s="2">
        <f t="shared" si="47"/>
        <v>0.45403111739745405</v>
      </c>
      <c r="H582" s="2">
        <f t="shared" si="48"/>
        <v>0.54596888260254595</v>
      </c>
      <c r="I582" s="2">
        <f t="shared" si="49"/>
        <v>0.58558558558558549</v>
      </c>
      <c r="L582" s="2">
        <f>IFERROR(MATCH(A582,Sheet0!A$2:A$308, 0), 0)</f>
        <v>0</v>
      </c>
      <c r="M582" s="2">
        <f>COUNTIF(L$2:L582, "&gt;"&amp;0)</f>
        <v>260</v>
      </c>
      <c r="N582" s="2">
        <f>COUNTIF(L$2:L582,"=0")</f>
        <v>321</v>
      </c>
    </row>
    <row r="583" spans="1:14" x14ac:dyDescent="0.2">
      <c r="A583" s="2" t="s">
        <v>1412</v>
      </c>
      <c r="B583" s="2" t="s">
        <v>1384</v>
      </c>
      <c r="C583" s="2">
        <v>390.5</v>
      </c>
      <c r="D583" s="4">
        <v>6.0999999999999998E-114</v>
      </c>
      <c r="E583" s="2" t="str">
        <f t="shared" si="45"/>
        <v>-</v>
      </c>
      <c r="F583" s="2">
        <f t="shared" si="46"/>
        <v>0.84690553745928343</v>
      </c>
      <c r="G583" s="2">
        <f t="shared" si="47"/>
        <v>0.45544554455445546</v>
      </c>
      <c r="H583" s="2">
        <f t="shared" si="48"/>
        <v>0.54455445544554459</v>
      </c>
      <c r="I583" s="2">
        <f t="shared" si="49"/>
        <v>0.58492688413948246</v>
      </c>
      <c r="L583" s="2">
        <f>IFERROR(MATCH(A583,Sheet0!A$2:A$308, 0), 0)</f>
        <v>0</v>
      </c>
      <c r="M583" s="2">
        <f>COUNTIF(L$2:L583, "&gt;"&amp;0)</f>
        <v>260</v>
      </c>
      <c r="N583" s="2">
        <f>COUNTIF(L$2:L583,"=0")</f>
        <v>322</v>
      </c>
    </row>
    <row r="584" spans="1:14" x14ac:dyDescent="0.2">
      <c r="A584" s="2" t="s">
        <v>1413</v>
      </c>
      <c r="B584" s="2" t="s">
        <v>1389</v>
      </c>
      <c r="C584" s="2">
        <v>389.2</v>
      </c>
      <c r="D584" s="4">
        <v>1.5E-113</v>
      </c>
      <c r="E584" s="2" t="str">
        <f t="shared" si="45"/>
        <v>-</v>
      </c>
      <c r="F584" s="2">
        <f t="shared" si="46"/>
        <v>0.84690553745928343</v>
      </c>
      <c r="G584" s="2">
        <f t="shared" si="47"/>
        <v>0.45685997171145687</v>
      </c>
      <c r="H584" s="2">
        <f t="shared" si="48"/>
        <v>0.54314002828854313</v>
      </c>
      <c r="I584" s="2">
        <f t="shared" si="49"/>
        <v>0.5842696629213483</v>
      </c>
      <c r="L584" s="2">
        <f>IFERROR(MATCH(A584,Sheet0!A$2:A$308, 0), 0)</f>
        <v>0</v>
      </c>
      <c r="M584" s="2">
        <f>COUNTIF(L$2:L584, "&gt;"&amp;0)</f>
        <v>260</v>
      </c>
      <c r="N584" s="2">
        <f>COUNTIF(L$2:L584,"=0")</f>
        <v>323</v>
      </c>
    </row>
    <row r="585" spans="1:14" x14ac:dyDescent="0.2">
      <c r="A585" s="2" t="s">
        <v>1414</v>
      </c>
      <c r="B585" s="2" t="s">
        <v>1389</v>
      </c>
      <c r="C585" s="2">
        <v>388.4</v>
      </c>
      <c r="D585" s="4">
        <v>2.4999999999999999E-113</v>
      </c>
      <c r="E585" s="2" t="str">
        <f t="shared" si="45"/>
        <v>-</v>
      </c>
      <c r="F585" s="2">
        <f t="shared" si="46"/>
        <v>0.84690553745928343</v>
      </c>
      <c r="G585" s="2">
        <f t="shared" si="47"/>
        <v>0.45827439886845828</v>
      </c>
      <c r="H585" s="2">
        <f t="shared" si="48"/>
        <v>0.54172560113154167</v>
      </c>
      <c r="I585" s="2">
        <f t="shared" si="49"/>
        <v>0.58361391694725029</v>
      </c>
      <c r="L585" s="2">
        <f>IFERROR(MATCH(A585,Sheet0!A$2:A$308, 0), 0)</f>
        <v>0</v>
      </c>
      <c r="M585" s="2">
        <f>COUNTIF(L$2:L585, "&gt;"&amp;0)</f>
        <v>260</v>
      </c>
      <c r="N585" s="2">
        <f>COUNTIF(L$2:L585,"=0")</f>
        <v>324</v>
      </c>
    </row>
    <row r="586" spans="1:14" x14ac:dyDescent="0.2">
      <c r="A586" s="2" t="s">
        <v>1415</v>
      </c>
      <c r="B586" s="2" t="s">
        <v>1389</v>
      </c>
      <c r="C586" s="2">
        <v>386.9</v>
      </c>
      <c r="D586" s="4">
        <v>7.3999999999999996E-113</v>
      </c>
      <c r="E586" s="2" t="str">
        <f t="shared" si="45"/>
        <v>-</v>
      </c>
      <c r="F586" s="2">
        <f t="shared" si="46"/>
        <v>0.84690553745928343</v>
      </c>
      <c r="G586" s="2">
        <f t="shared" si="47"/>
        <v>0.45968882602545968</v>
      </c>
      <c r="H586" s="2">
        <f t="shared" si="48"/>
        <v>0.54031117397454032</v>
      </c>
      <c r="I586" s="2">
        <f t="shared" si="49"/>
        <v>0.58295964125560529</v>
      </c>
      <c r="L586" s="2">
        <f>IFERROR(MATCH(A586,Sheet0!A$2:A$308, 0), 0)</f>
        <v>0</v>
      </c>
      <c r="M586" s="2">
        <f>COUNTIF(L$2:L586, "&gt;"&amp;0)</f>
        <v>260</v>
      </c>
      <c r="N586" s="2">
        <f>COUNTIF(L$2:L586,"=0")</f>
        <v>325</v>
      </c>
    </row>
    <row r="587" spans="1:14" x14ac:dyDescent="0.2">
      <c r="A587" s="2" t="s">
        <v>1416</v>
      </c>
      <c r="B587" s="2" t="s">
        <v>1380</v>
      </c>
      <c r="C587" s="2">
        <v>386.4</v>
      </c>
      <c r="D587" s="4">
        <v>9.9E-113</v>
      </c>
      <c r="E587" s="2" t="str">
        <f t="shared" si="45"/>
        <v>-</v>
      </c>
      <c r="F587" s="2">
        <f t="shared" si="46"/>
        <v>0.84690553745928343</v>
      </c>
      <c r="G587" s="2">
        <f t="shared" si="47"/>
        <v>0.46110325318246109</v>
      </c>
      <c r="H587" s="2">
        <f t="shared" si="48"/>
        <v>0.53889674681753896</v>
      </c>
      <c r="I587" s="2">
        <f t="shared" si="49"/>
        <v>0.58230683090705482</v>
      </c>
      <c r="L587" s="2">
        <f>IFERROR(MATCH(A587,Sheet0!A$2:A$308, 0), 0)</f>
        <v>0</v>
      </c>
      <c r="M587" s="2">
        <f>COUNTIF(L$2:L587, "&gt;"&amp;0)</f>
        <v>260</v>
      </c>
      <c r="N587" s="2">
        <f>COUNTIF(L$2:L587,"=0")</f>
        <v>326</v>
      </c>
    </row>
    <row r="588" spans="1:14" x14ac:dyDescent="0.2">
      <c r="A588" s="2" t="s">
        <v>1417</v>
      </c>
      <c r="B588" s="2" t="s">
        <v>1380</v>
      </c>
      <c r="C588" s="2">
        <v>381.9</v>
      </c>
      <c r="D588" s="4">
        <v>2.1999999999999999E-111</v>
      </c>
      <c r="E588" s="2" t="str">
        <f t="shared" si="45"/>
        <v>-</v>
      </c>
      <c r="F588" s="2">
        <f t="shared" si="46"/>
        <v>0.84690553745928343</v>
      </c>
      <c r="G588" s="2">
        <f t="shared" si="47"/>
        <v>0.4625176803394625</v>
      </c>
      <c r="H588" s="2">
        <f t="shared" si="48"/>
        <v>0.5374823196605375</v>
      </c>
      <c r="I588" s="2">
        <f t="shared" si="49"/>
        <v>0.58165548098434006</v>
      </c>
      <c r="L588" s="2">
        <f>IFERROR(MATCH(A588,Sheet0!A$2:A$308, 0), 0)</f>
        <v>0</v>
      </c>
      <c r="M588" s="2">
        <f>COUNTIF(L$2:L588, "&gt;"&amp;0)</f>
        <v>260</v>
      </c>
      <c r="N588" s="2">
        <f>COUNTIF(L$2:L588,"=0")</f>
        <v>327</v>
      </c>
    </row>
    <row r="589" spans="1:14" x14ac:dyDescent="0.2">
      <c r="A589" s="2" t="s">
        <v>1418</v>
      </c>
      <c r="B589" s="2" t="s">
        <v>1380</v>
      </c>
      <c r="C589" s="2">
        <v>377.6</v>
      </c>
      <c r="D589" s="4">
        <v>4.6000000000000003E-110</v>
      </c>
      <c r="E589" s="2" t="str">
        <f t="shared" si="45"/>
        <v>-</v>
      </c>
      <c r="F589" s="2">
        <f t="shared" si="46"/>
        <v>0.84690553745928343</v>
      </c>
      <c r="G589" s="2">
        <f t="shared" si="47"/>
        <v>0.46393210749646391</v>
      </c>
      <c r="H589" s="2">
        <f t="shared" si="48"/>
        <v>0.53606789250353604</v>
      </c>
      <c r="I589" s="2">
        <f t="shared" si="49"/>
        <v>0.58100558659217871</v>
      </c>
      <c r="L589" s="2">
        <f>IFERROR(MATCH(A589,Sheet0!A$2:A$308, 0), 0)</f>
        <v>0</v>
      </c>
      <c r="M589" s="2">
        <f>COUNTIF(L$2:L589, "&gt;"&amp;0)</f>
        <v>260</v>
      </c>
      <c r="N589" s="2">
        <f>COUNTIF(L$2:L589,"=0")</f>
        <v>328</v>
      </c>
    </row>
    <row r="590" spans="1:14" x14ac:dyDescent="0.2">
      <c r="A590" s="2" t="s">
        <v>1419</v>
      </c>
      <c r="B590" s="2" t="s">
        <v>1380</v>
      </c>
      <c r="C590" s="2">
        <v>375.3</v>
      </c>
      <c r="D590" s="4">
        <v>2.1999999999999999E-109</v>
      </c>
      <c r="E590" s="2" t="str">
        <f t="shared" si="45"/>
        <v>-</v>
      </c>
      <c r="F590" s="2">
        <f t="shared" si="46"/>
        <v>0.84690553745928343</v>
      </c>
      <c r="G590" s="2">
        <f t="shared" si="47"/>
        <v>0.46534653465346537</v>
      </c>
      <c r="H590" s="2">
        <f t="shared" si="48"/>
        <v>0.53465346534653468</v>
      </c>
      <c r="I590" s="2">
        <f t="shared" si="49"/>
        <v>0.58035714285714279</v>
      </c>
      <c r="L590" s="2">
        <f>IFERROR(MATCH(A590,Sheet0!A$2:A$308, 0), 0)</f>
        <v>0</v>
      </c>
      <c r="M590" s="2">
        <f>COUNTIF(L$2:L590, "&gt;"&amp;0)</f>
        <v>260</v>
      </c>
      <c r="N590" s="2">
        <f>COUNTIF(L$2:L590,"=0")</f>
        <v>329</v>
      </c>
    </row>
    <row r="591" spans="1:14" x14ac:dyDescent="0.2">
      <c r="A591" s="2" t="s">
        <v>1420</v>
      </c>
      <c r="B591" s="2" t="s">
        <v>1389</v>
      </c>
      <c r="C591" s="2">
        <v>373.5</v>
      </c>
      <c r="D591" s="4">
        <v>7.8000000000000005E-109</v>
      </c>
      <c r="E591" s="2" t="str">
        <f t="shared" si="45"/>
        <v>-</v>
      </c>
      <c r="F591" s="2">
        <f t="shared" si="46"/>
        <v>0.84690553745928343</v>
      </c>
      <c r="G591" s="2">
        <f t="shared" si="47"/>
        <v>0.46676096181046678</v>
      </c>
      <c r="H591" s="2">
        <f t="shared" si="48"/>
        <v>0.53323903818953322</v>
      </c>
      <c r="I591" s="2">
        <f t="shared" si="49"/>
        <v>0.57971014492753625</v>
      </c>
      <c r="L591" s="2">
        <f>IFERROR(MATCH(A591,Sheet0!A$2:A$308, 0), 0)</f>
        <v>0</v>
      </c>
      <c r="M591" s="2">
        <f>COUNTIF(L$2:L591, "&gt;"&amp;0)</f>
        <v>260</v>
      </c>
      <c r="N591" s="2">
        <f>COUNTIF(L$2:L591,"=0")</f>
        <v>330</v>
      </c>
    </row>
    <row r="592" spans="1:14" x14ac:dyDescent="0.2">
      <c r="A592" s="2" t="s">
        <v>1421</v>
      </c>
      <c r="B592" s="2" t="s">
        <v>1389</v>
      </c>
      <c r="C592" s="2">
        <v>368.8</v>
      </c>
      <c r="D592" s="4">
        <v>2E-107</v>
      </c>
      <c r="E592" s="2" t="str">
        <f t="shared" si="45"/>
        <v>-</v>
      </c>
      <c r="F592" s="2">
        <f t="shared" si="46"/>
        <v>0.84690553745928343</v>
      </c>
      <c r="G592" s="2">
        <f t="shared" si="47"/>
        <v>0.46817538896746819</v>
      </c>
      <c r="H592" s="2">
        <f t="shared" si="48"/>
        <v>0.53182461103253176</v>
      </c>
      <c r="I592" s="2">
        <f t="shared" si="49"/>
        <v>0.57906458797327387</v>
      </c>
      <c r="L592" s="2">
        <f>IFERROR(MATCH(A592,Sheet0!A$2:A$308, 0), 0)</f>
        <v>0</v>
      </c>
      <c r="M592" s="2">
        <f>COUNTIF(L$2:L592, "&gt;"&amp;0)</f>
        <v>260</v>
      </c>
      <c r="N592" s="2">
        <f>COUNTIF(L$2:L592,"=0")</f>
        <v>331</v>
      </c>
    </row>
    <row r="593" spans="1:14" x14ac:dyDescent="0.2">
      <c r="A593" s="2" t="s">
        <v>1422</v>
      </c>
      <c r="B593" s="2" t="s">
        <v>1380</v>
      </c>
      <c r="C593" s="2">
        <v>367.9</v>
      </c>
      <c r="D593" s="4">
        <v>3.7000000000000003E-107</v>
      </c>
      <c r="E593" s="2" t="str">
        <f t="shared" si="45"/>
        <v>-</v>
      </c>
      <c r="F593" s="2">
        <f t="shared" si="46"/>
        <v>0.84690553745928343</v>
      </c>
      <c r="G593" s="2">
        <f t="shared" si="47"/>
        <v>0.46958981612446959</v>
      </c>
      <c r="H593" s="2">
        <f t="shared" si="48"/>
        <v>0.53041018387553041</v>
      </c>
      <c r="I593" s="2">
        <f t="shared" si="49"/>
        <v>0.5784204671857619</v>
      </c>
      <c r="L593" s="2">
        <f>IFERROR(MATCH(A593,Sheet0!A$2:A$308, 0), 0)</f>
        <v>0</v>
      </c>
      <c r="M593" s="2">
        <f>COUNTIF(L$2:L593, "&gt;"&amp;0)</f>
        <v>260</v>
      </c>
      <c r="N593" s="2">
        <f>COUNTIF(L$2:L593,"=0")</f>
        <v>332</v>
      </c>
    </row>
    <row r="594" spans="1:14" x14ac:dyDescent="0.2">
      <c r="A594" s="2" t="s">
        <v>1423</v>
      </c>
      <c r="B594" s="2" t="s">
        <v>1384</v>
      </c>
      <c r="C594" s="2">
        <v>367.2</v>
      </c>
      <c r="D594" s="4">
        <v>6.2000000000000004E-107</v>
      </c>
      <c r="E594" s="2" t="str">
        <f t="shared" si="45"/>
        <v>-</v>
      </c>
      <c r="F594" s="2">
        <f t="shared" si="46"/>
        <v>0.84690553745928343</v>
      </c>
      <c r="G594" s="2">
        <f t="shared" si="47"/>
        <v>0.471004243281471</v>
      </c>
      <c r="H594" s="2">
        <f t="shared" si="48"/>
        <v>0.52899575671852905</v>
      </c>
      <c r="I594" s="2">
        <f t="shared" si="49"/>
        <v>0.57777777777777772</v>
      </c>
      <c r="L594" s="2">
        <f>IFERROR(MATCH(A594,Sheet0!A$2:A$308, 0), 0)</f>
        <v>0</v>
      </c>
      <c r="M594" s="2">
        <f>COUNTIF(L$2:L594, "&gt;"&amp;0)</f>
        <v>260</v>
      </c>
      <c r="N594" s="2">
        <f>COUNTIF(L$2:L594,"=0")</f>
        <v>333</v>
      </c>
    </row>
    <row r="595" spans="1:14" x14ac:dyDescent="0.2">
      <c r="A595" s="2" t="s">
        <v>1424</v>
      </c>
      <c r="B595" s="2" t="s">
        <v>1384</v>
      </c>
      <c r="C595" s="2">
        <v>363.2</v>
      </c>
      <c r="D595" s="4">
        <v>9.7000000000000007E-106</v>
      </c>
      <c r="E595" s="2" t="str">
        <f t="shared" si="45"/>
        <v>-</v>
      </c>
      <c r="F595" s="2">
        <f t="shared" si="46"/>
        <v>0.84690553745928343</v>
      </c>
      <c r="G595" s="2">
        <f t="shared" si="47"/>
        <v>0.47241867043847241</v>
      </c>
      <c r="H595" s="2">
        <f t="shared" si="48"/>
        <v>0.52758132956152759</v>
      </c>
      <c r="I595" s="2">
        <f t="shared" si="49"/>
        <v>0.57713651498335183</v>
      </c>
      <c r="L595" s="2">
        <f>IFERROR(MATCH(A595,Sheet0!A$2:A$308, 0), 0)</f>
        <v>0</v>
      </c>
      <c r="M595" s="2">
        <f>COUNTIF(L$2:L595, "&gt;"&amp;0)</f>
        <v>260</v>
      </c>
      <c r="N595" s="2">
        <f>COUNTIF(L$2:L595,"=0")</f>
        <v>334</v>
      </c>
    </row>
    <row r="596" spans="1:14" x14ac:dyDescent="0.2">
      <c r="A596" s="2" t="s">
        <v>1425</v>
      </c>
      <c r="B596" s="2" t="s">
        <v>1380</v>
      </c>
      <c r="C596" s="2">
        <v>361.7</v>
      </c>
      <c r="D596" s="4">
        <v>2.8E-105</v>
      </c>
      <c r="E596" s="2" t="str">
        <f t="shared" si="45"/>
        <v>-</v>
      </c>
      <c r="F596" s="2">
        <f t="shared" si="46"/>
        <v>0.84690553745928343</v>
      </c>
      <c r="G596" s="2">
        <f t="shared" si="47"/>
        <v>0.47383309759547382</v>
      </c>
      <c r="H596" s="2">
        <f t="shared" si="48"/>
        <v>0.52616690240452613</v>
      </c>
      <c r="I596" s="2">
        <f t="shared" si="49"/>
        <v>0.57649667405764959</v>
      </c>
      <c r="L596" s="2">
        <f>IFERROR(MATCH(A596,Sheet0!A$2:A$308, 0), 0)</f>
        <v>0</v>
      </c>
      <c r="M596" s="2">
        <f>COUNTIF(L$2:L596, "&gt;"&amp;0)</f>
        <v>260</v>
      </c>
      <c r="N596" s="2">
        <f>COUNTIF(L$2:L596,"=0")</f>
        <v>335</v>
      </c>
    </row>
    <row r="597" spans="1:14" x14ac:dyDescent="0.2">
      <c r="A597" s="2" t="s">
        <v>1426</v>
      </c>
      <c r="B597" s="2" t="s">
        <v>1380</v>
      </c>
      <c r="C597" s="2">
        <v>357.5</v>
      </c>
      <c r="D597" s="4">
        <v>4.9999999999999998E-104</v>
      </c>
      <c r="E597" s="2" t="str">
        <f t="shared" si="45"/>
        <v>-</v>
      </c>
      <c r="F597" s="2">
        <f t="shared" si="46"/>
        <v>0.84690553745928343</v>
      </c>
      <c r="G597" s="2">
        <f t="shared" si="47"/>
        <v>0.47524752475247523</v>
      </c>
      <c r="H597" s="2">
        <f t="shared" si="48"/>
        <v>0.52475247524752477</v>
      </c>
      <c r="I597" s="2">
        <f t="shared" si="49"/>
        <v>0.57585825027685489</v>
      </c>
      <c r="L597" s="2">
        <f>IFERROR(MATCH(A597,Sheet0!A$2:A$308, 0), 0)</f>
        <v>0</v>
      </c>
      <c r="M597" s="2">
        <f>COUNTIF(L$2:L597, "&gt;"&amp;0)</f>
        <v>260</v>
      </c>
      <c r="N597" s="2">
        <f>COUNTIF(L$2:L597,"=0")</f>
        <v>336</v>
      </c>
    </row>
    <row r="598" spans="1:14" x14ac:dyDescent="0.2">
      <c r="A598" s="2" t="s">
        <v>1427</v>
      </c>
      <c r="B598" s="2" t="s">
        <v>1380</v>
      </c>
      <c r="C598" s="2">
        <v>357</v>
      </c>
      <c r="D598" s="4">
        <v>7.3999999999999999E-104</v>
      </c>
      <c r="E598" s="2" t="str">
        <f t="shared" si="45"/>
        <v>-</v>
      </c>
      <c r="F598" s="2">
        <f t="shared" si="46"/>
        <v>0.84690553745928343</v>
      </c>
      <c r="G598" s="2">
        <f t="shared" si="47"/>
        <v>0.47666195190947669</v>
      </c>
      <c r="H598" s="2">
        <f t="shared" si="48"/>
        <v>0.52333804809052331</v>
      </c>
      <c r="I598" s="2">
        <f t="shared" si="49"/>
        <v>0.5752212389380531</v>
      </c>
      <c r="L598" s="2">
        <f>IFERROR(MATCH(A598,Sheet0!A$2:A$308, 0), 0)</f>
        <v>0</v>
      </c>
      <c r="M598" s="2">
        <f>COUNTIF(L$2:L598, "&gt;"&amp;0)</f>
        <v>260</v>
      </c>
      <c r="N598" s="2">
        <f>COUNTIF(L$2:L598,"=0")</f>
        <v>337</v>
      </c>
    </row>
    <row r="599" spans="1:14" x14ac:dyDescent="0.2">
      <c r="A599" s="2" t="s">
        <v>1428</v>
      </c>
      <c r="B599" s="2" t="s">
        <v>1384</v>
      </c>
      <c r="C599" s="2">
        <v>356.8</v>
      </c>
      <c r="D599" s="4">
        <v>8.1999999999999997E-104</v>
      </c>
      <c r="E599" s="2" t="str">
        <f t="shared" si="45"/>
        <v>-</v>
      </c>
      <c r="F599" s="2">
        <f t="shared" si="46"/>
        <v>0.84690553745928343</v>
      </c>
      <c r="G599" s="2">
        <f t="shared" si="47"/>
        <v>0.4780763790664781</v>
      </c>
      <c r="H599" s="2">
        <f t="shared" si="48"/>
        <v>0.52192362093352185</v>
      </c>
      <c r="I599" s="2">
        <f t="shared" si="49"/>
        <v>0.574585635359116</v>
      </c>
      <c r="L599" s="2">
        <f>IFERROR(MATCH(A599,Sheet0!A$2:A$308, 0), 0)</f>
        <v>0</v>
      </c>
      <c r="M599" s="2">
        <f>COUNTIF(L$2:L599, "&gt;"&amp;0)</f>
        <v>260</v>
      </c>
      <c r="N599" s="2">
        <f>COUNTIF(L$2:L599,"=0")</f>
        <v>338</v>
      </c>
    </row>
    <row r="600" spans="1:14" x14ac:dyDescent="0.2">
      <c r="A600" s="2" t="s">
        <v>1429</v>
      </c>
      <c r="B600" s="2" t="s">
        <v>1384</v>
      </c>
      <c r="C600" s="2">
        <v>354.7</v>
      </c>
      <c r="D600" s="4">
        <v>3.5999999999999998E-103</v>
      </c>
      <c r="E600" s="2" t="str">
        <f t="shared" si="45"/>
        <v>-</v>
      </c>
      <c r="F600" s="2">
        <f t="shared" si="46"/>
        <v>0.84690553745928343</v>
      </c>
      <c r="G600" s="2">
        <f t="shared" si="47"/>
        <v>0.4794908062234795</v>
      </c>
      <c r="H600" s="2">
        <f t="shared" si="48"/>
        <v>0.5205091937765205</v>
      </c>
      <c r="I600" s="2">
        <f t="shared" si="49"/>
        <v>0.57395143487858724</v>
      </c>
      <c r="L600" s="2">
        <f>IFERROR(MATCH(A600,Sheet0!A$2:A$308, 0), 0)</f>
        <v>0</v>
      </c>
      <c r="M600" s="2">
        <f>COUNTIF(L$2:L600, "&gt;"&amp;0)</f>
        <v>260</v>
      </c>
      <c r="N600" s="2">
        <f>COUNTIF(L$2:L600,"=0")</f>
        <v>339</v>
      </c>
    </row>
    <row r="601" spans="1:14" x14ac:dyDescent="0.2">
      <c r="A601" s="2" t="s">
        <v>1430</v>
      </c>
      <c r="B601" s="2" t="s">
        <v>1389</v>
      </c>
      <c r="C601" s="2">
        <v>354.4</v>
      </c>
      <c r="D601" s="4">
        <v>4.3000000000000002E-103</v>
      </c>
      <c r="E601" s="2" t="str">
        <f t="shared" si="45"/>
        <v>-</v>
      </c>
      <c r="F601" s="2">
        <f t="shared" si="46"/>
        <v>0.84690553745928343</v>
      </c>
      <c r="G601" s="2">
        <f t="shared" si="47"/>
        <v>0.48090523338048091</v>
      </c>
      <c r="H601" s="2">
        <f t="shared" si="48"/>
        <v>0.51909476661951914</v>
      </c>
      <c r="I601" s="2">
        <f t="shared" si="49"/>
        <v>0.57331863285556783</v>
      </c>
      <c r="L601" s="2">
        <f>IFERROR(MATCH(A601,Sheet0!A$2:A$308, 0), 0)</f>
        <v>0</v>
      </c>
      <c r="M601" s="2">
        <f>COUNTIF(L$2:L601, "&gt;"&amp;0)</f>
        <v>260</v>
      </c>
      <c r="N601" s="2">
        <f>COUNTIF(L$2:L601,"=0")</f>
        <v>340</v>
      </c>
    </row>
    <row r="602" spans="1:14" x14ac:dyDescent="0.2">
      <c r="A602" s="2" t="s">
        <v>1431</v>
      </c>
      <c r="B602" s="2" t="s">
        <v>1389</v>
      </c>
      <c r="C602" s="2">
        <v>352.1</v>
      </c>
      <c r="D602" s="4">
        <v>2.1E-102</v>
      </c>
      <c r="E602" s="2" t="str">
        <f t="shared" si="45"/>
        <v>-</v>
      </c>
      <c r="F602" s="2">
        <f t="shared" si="46"/>
        <v>0.84690553745928343</v>
      </c>
      <c r="G602" s="2">
        <f t="shared" si="47"/>
        <v>0.48231966053748232</v>
      </c>
      <c r="H602" s="2">
        <f t="shared" si="48"/>
        <v>0.51768033946251768</v>
      </c>
      <c r="I602" s="2">
        <f t="shared" si="49"/>
        <v>0.57268722466960353</v>
      </c>
      <c r="L602" s="2">
        <f>IFERROR(MATCH(A602,Sheet0!A$2:A$308, 0), 0)</f>
        <v>0</v>
      </c>
      <c r="M602" s="2">
        <f>COUNTIF(L$2:L602, "&gt;"&amp;0)</f>
        <v>260</v>
      </c>
      <c r="N602" s="2">
        <f>COUNTIF(L$2:L602,"=0")</f>
        <v>341</v>
      </c>
    </row>
    <row r="603" spans="1:14" x14ac:dyDescent="0.2">
      <c r="A603" s="2" t="s">
        <v>1432</v>
      </c>
      <c r="B603" s="2" t="s">
        <v>1384</v>
      </c>
      <c r="C603" s="2">
        <v>350.3</v>
      </c>
      <c r="D603" s="4">
        <v>7.3999999999999995E-102</v>
      </c>
      <c r="E603" s="2" t="str">
        <f t="shared" si="45"/>
        <v>-</v>
      </c>
      <c r="F603" s="2">
        <f t="shared" si="46"/>
        <v>0.84690553745928343</v>
      </c>
      <c r="G603" s="2">
        <f t="shared" si="47"/>
        <v>0.48373408769448373</v>
      </c>
      <c r="H603" s="2">
        <f t="shared" si="48"/>
        <v>0.51626591230551622</v>
      </c>
      <c r="I603" s="2">
        <f t="shared" si="49"/>
        <v>0.57205720572057206</v>
      </c>
      <c r="L603" s="2">
        <f>IFERROR(MATCH(A603,Sheet0!A$2:A$308, 0), 0)</f>
        <v>0</v>
      </c>
      <c r="M603" s="2">
        <f>COUNTIF(L$2:L603, "&gt;"&amp;0)</f>
        <v>260</v>
      </c>
      <c r="N603" s="2">
        <f>COUNTIF(L$2:L603,"=0")</f>
        <v>342</v>
      </c>
    </row>
    <row r="604" spans="1:14" x14ac:dyDescent="0.2">
      <c r="A604" s="2" t="s">
        <v>1433</v>
      </c>
      <c r="B604" s="2" t="s">
        <v>1380</v>
      </c>
      <c r="C604" s="2">
        <v>348.9</v>
      </c>
      <c r="D604" s="4">
        <v>2.0000000000000001E-101</v>
      </c>
      <c r="E604" s="2" t="str">
        <f t="shared" si="45"/>
        <v>-</v>
      </c>
      <c r="F604" s="2">
        <f t="shared" si="46"/>
        <v>0.84690553745928343</v>
      </c>
      <c r="G604" s="2">
        <f t="shared" si="47"/>
        <v>0.48514851485148514</v>
      </c>
      <c r="H604" s="2">
        <f t="shared" si="48"/>
        <v>0.51485148514851486</v>
      </c>
      <c r="I604" s="2">
        <f t="shared" si="49"/>
        <v>0.5714285714285714</v>
      </c>
      <c r="L604" s="2">
        <f>IFERROR(MATCH(A604,Sheet0!A$2:A$308, 0), 0)</f>
        <v>0</v>
      </c>
      <c r="M604" s="2">
        <f>COUNTIF(L$2:L604, "&gt;"&amp;0)</f>
        <v>260</v>
      </c>
      <c r="N604" s="2">
        <f>COUNTIF(L$2:L604,"=0")</f>
        <v>343</v>
      </c>
    </row>
    <row r="605" spans="1:14" x14ac:dyDescent="0.2">
      <c r="A605" s="2" t="s">
        <v>1434</v>
      </c>
      <c r="B605" s="2" t="s">
        <v>1389</v>
      </c>
      <c r="C605" s="2">
        <v>343</v>
      </c>
      <c r="D605" s="4">
        <v>1.2E-99</v>
      </c>
      <c r="E605" s="2" t="str">
        <f t="shared" si="45"/>
        <v>-</v>
      </c>
      <c r="F605" s="2">
        <f t="shared" si="46"/>
        <v>0.84690553745928343</v>
      </c>
      <c r="G605" s="2">
        <f t="shared" si="47"/>
        <v>0.48656294200848654</v>
      </c>
      <c r="H605" s="2">
        <f t="shared" si="48"/>
        <v>0.51343705799151351</v>
      </c>
      <c r="I605" s="2">
        <f t="shared" si="49"/>
        <v>0.570801317233809</v>
      </c>
      <c r="L605" s="2">
        <f>IFERROR(MATCH(A605,Sheet0!A$2:A$308, 0), 0)</f>
        <v>0</v>
      </c>
      <c r="M605" s="2">
        <f>COUNTIF(L$2:L605, "&gt;"&amp;0)</f>
        <v>260</v>
      </c>
      <c r="N605" s="2">
        <f>COUNTIF(L$2:L605,"=0")</f>
        <v>344</v>
      </c>
    </row>
    <row r="606" spans="1:14" x14ac:dyDescent="0.2">
      <c r="A606" s="2" t="s">
        <v>1435</v>
      </c>
      <c r="B606" s="2" t="s">
        <v>1380</v>
      </c>
      <c r="C606" s="2">
        <v>337.7</v>
      </c>
      <c r="D606" s="4">
        <v>4.7000000000000001E-98</v>
      </c>
      <c r="E606" s="2" t="str">
        <f t="shared" si="45"/>
        <v>-</v>
      </c>
      <c r="F606" s="2">
        <f t="shared" si="46"/>
        <v>0.84690553745928343</v>
      </c>
      <c r="G606" s="2">
        <f t="shared" si="47"/>
        <v>0.48797736916548795</v>
      </c>
      <c r="H606" s="2">
        <f t="shared" si="48"/>
        <v>0.51202263083451205</v>
      </c>
      <c r="I606" s="2">
        <f t="shared" si="49"/>
        <v>0.57017543859649122</v>
      </c>
      <c r="L606" s="2">
        <f>IFERROR(MATCH(A606,Sheet0!A$2:A$308, 0), 0)</f>
        <v>0</v>
      </c>
      <c r="M606" s="2">
        <f>COUNTIF(L$2:L606, "&gt;"&amp;0)</f>
        <v>260</v>
      </c>
      <c r="N606" s="2">
        <f>COUNTIF(L$2:L606,"=0")</f>
        <v>345</v>
      </c>
    </row>
    <row r="607" spans="1:14" x14ac:dyDescent="0.2">
      <c r="A607" s="2" t="s">
        <v>1436</v>
      </c>
      <c r="B607" s="2" t="s">
        <v>1389</v>
      </c>
      <c r="C607" s="2">
        <v>336.1</v>
      </c>
      <c r="D607" s="4">
        <v>1.4000000000000001E-97</v>
      </c>
      <c r="E607" s="2" t="str">
        <f t="shared" si="45"/>
        <v>-</v>
      </c>
      <c r="F607" s="2">
        <f t="shared" si="46"/>
        <v>0.84690553745928343</v>
      </c>
      <c r="G607" s="2">
        <f t="shared" si="47"/>
        <v>0.48939179632248941</v>
      </c>
      <c r="H607" s="2">
        <f t="shared" si="48"/>
        <v>0.51060820367751059</v>
      </c>
      <c r="I607" s="2">
        <f t="shared" si="49"/>
        <v>0.56955093099671417</v>
      </c>
      <c r="L607" s="2">
        <f>IFERROR(MATCH(A607,Sheet0!A$2:A$308, 0), 0)</f>
        <v>0</v>
      </c>
      <c r="M607" s="2">
        <f>COUNTIF(L$2:L607, "&gt;"&amp;0)</f>
        <v>260</v>
      </c>
      <c r="N607" s="2">
        <f>COUNTIF(L$2:L607,"=0")</f>
        <v>346</v>
      </c>
    </row>
    <row r="608" spans="1:14" x14ac:dyDescent="0.2">
      <c r="A608" s="2" t="s">
        <v>1437</v>
      </c>
      <c r="B608" s="2" t="s">
        <v>1380</v>
      </c>
      <c r="C608" s="2">
        <v>331</v>
      </c>
      <c r="D608" s="4">
        <v>4.9000000000000002E-96</v>
      </c>
      <c r="E608" s="2" t="str">
        <f t="shared" si="45"/>
        <v>-</v>
      </c>
      <c r="F608" s="2">
        <f t="shared" si="46"/>
        <v>0.84690553745928343</v>
      </c>
      <c r="G608" s="2">
        <f t="shared" si="47"/>
        <v>0.49080622347949082</v>
      </c>
      <c r="H608" s="2">
        <f t="shared" si="48"/>
        <v>0.50919377652050923</v>
      </c>
      <c r="I608" s="2">
        <f t="shared" si="49"/>
        <v>0.56892778993435444</v>
      </c>
      <c r="L608" s="2">
        <f>IFERROR(MATCH(A608,Sheet0!A$2:A$308, 0), 0)</f>
        <v>0</v>
      </c>
      <c r="M608" s="2">
        <f>COUNTIF(L$2:L608, "&gt;"&amp;0)</f>
        <v>260</v>
      </c>
      <c r="N608" s="2">
        <f>COUNTIF(L$2:L608,"=0")</f>
        <v>347</v>
      </c>
    </row>
    <row r="609" spans="1:14" x14ac:dyDescent="0.2">
      <c r="A609" s="2" t="s">
        <v>1438</v>
      </c>
      <c r="B609" s="2" t="s">
        <v>1380</v>
      </c>
      <c r="C609" s="2">
        <v>329.6</v>
      </c>
      <c r="D609" s="4">
        <v>1.3E-95</v>
      </c>
      <c r="E609" s="2" t="str">
        <f t="shared" si="45"/>
        <v>-</v>
      </c>
      <c r="F609" s="2">
        <f t="shared" si="46"/>
        <v>0.84690553745928343</v>
      </c>
      <c r="G609" s="2">
        <f t="shared" si="47"/>
        <v>0.49222065063649223</v>
      </c>
      <c r="H609" s="2">
        <f t="shared" si="48"/>
        <v>0.50777934936350777</v>
      </c>
      <c r="I609" s="2">
        <f t="shared" si="49"/>
        <v>0.56830601092896171</v>
      </c>
      <c r="L609" s="2">
        <f>IFERROR(MATCH(A609,Sheet0!A$2:A$308, 0), 0)</f>
        <v>0</v>
      </c>
      <c r="M609" s="2">
        <f>COUNTIF(L$2:L609, "&gt;"&amp;0)</f>
        <v>260</v>
      </c>
      <c r="N609" s="2">
        <f>COUNTIF(L$2:L609,"=0")</f>
        <v>348</v>
      </c>
    </row>
    <row r="610" spans="1:14" x14ac:dyDescent="0.2">
      <c r="A610" s="2" t="s">
        <v>1439</v>
      </c>
      <c r="B610" s="2" t="s">
        <v>1389</v>
      </c>
      <c r="C610" s="2">
        <v>322.10000000000002</v>
      </c>
      <c r="D610" s="4">
        <v>2.2999999999999998E-93</v>
      </c>
      <c r="E610" s="2" t="str">
        <f t="shared" si="45"/>
        <v>-</v>
      </c>
      <c r="F610" s="2">
        <f t="shared" si="46"/>
        <v>0.84690553745928343</v>
      </c>
      <c r="G610" s="2">
        <f t="shared" si="47"/>
        <v>0.49363507779349364</v>
      </c>
      <c r="H610" s="2">
        <f t="shared" si="48"/>
        <v>0.50636492220650631</v>
      </c>
      <c r="I610" s="2">
        <f t="shared" si="49"/>
        <v>0.56768558951965065</v>
      </c>
      <c r="L610" s="2">
        <f>IFERROR(MATCH(A610,Sheet0!A$2:A$308, 0), 0)</f>
        <v>0</v>
      </c>
      <c r="M610" s="2">
        <f>COUNTIF(L$2:L610, "&gt;"&amp;0)</f>
        <v>260</v>
      </c>
      <c r="N610" s="2">
        <f>COUNTIF(L$2:L610,"=0")</f>
        <v>349</v>
      </c>
    </row>
    <row r="611" spans="1:14" x14ac:dyDescent="0.2">
      <c r="A611" s="2" t="s">
        <v>1440</v>
      </c>
      <c r="B611" s="2" t="s">
        <v>1384</v>
      </c>
      <c r="C611" s="2">
        <v>319.2</v>
      </c>
      <c r="D611" s="4">
        <v>1.7000000000000001E-92</v>
      </c>
      <c r="E611" s="2" t="str">
        <f t="shared" si="45"/>
        <v>-</v>
      </c>
      <c r="F611" s="2">
        <f t="shared" si="46"/>
        <v>0.84690553745928343</v>
      </c>
      <c r="G611" s="2">
        <f t="shared" si="47"/>
        <v>0.49504950495049505</v>
      </c>
      <c r="H611" s="2">
        <f t="shared" si="48"/>
        <v>0.50495049504950495</v>
      </c>
      <c r="I611" s="2">
        <f t="shared" si="49"/>
        <v>0.56706652126499457</v>
      </c>
      <c r="L611" s="2">
        <f>IFERROR(MATCH(A611,Sheet0!A$2:A$308, 0), 0)</f>
        <v>0</v>
      </c>
      <c r="M611" s="2">
        <f>COUNTIF(L$2:L611, "&gt;"&amp;0)</f>
        <v>260</v>
      </c>
      <c r="N611" s="2">
        <f>COUNTIF(L$2:L611,"=0")</f>
        <v>350</v>
      </c>
    </row>
    <row r="612" spans="1:14" x14ac:dyDescent="0.2">
      <c r="A612" s="2" t="s">
        <v>1441</v>
      </c>
      <c r="B612" s="2" t="s">
        <v>1389</v>
      </c>
      <c r="C612" s="2">
        <v>318.2</v>
      </c>
      <c r="D612" s="4">
        <v>3.4000000000000003E-92</v>
      </c>
      <c r="E612" s="2" t="str">
        <f t="shared" si="45"/>
        <v>-</v>
      </c>
      <c r="F612" s="2">
        <f t="shared" si="46"/>
        <v>0.84690553745928343</v>
      </c>
      <c r="G612" s="2">
        <f t="shared" si="47"/>
        <v>0.49646393210749645</v>
      </c>
      <c r="H612" s="2">
        <f t="shared" si="48"/>
        <v>0.5035360678925036</v>
      </c>
      <c r="I612" s="2">
        <f t="shared" si="49"/>
        <v>0.56644880174291945</v>
      </c>
      <c r="L612" s="2">
        <f>IFERROR(MATCH(A612,Sheet0!A$2:A$308, 0), 0)</f>
        <v>0</v>
      </c>
      <c r="M612" s="2">
        <f>COUNTIF(L$2:L612, "&gt;"&amp;0)</f>
        <v>260</v>
      </c>
      <c r="N612" s="2">
        <f>COUNTIF(L$2:L612,"=0")</f>
        <v>351</v>
      </c>
    </row>
    <row r="613" spans="1:14" x14ac:dyDescent="0.2">
      <c r="A613" s="2" t="s">
        <v>1442</v>
      </c>
      <c r="B613" s="2" t="s">
        <v>1380</v>
      </c>
      <c r="C613" s="2">
        <v>316.8</v>
      </c>
      <c r="D613" s="4">
        <v>9.3999999999999999E-92</v>
      </c>
      <c r="E613" s="2" t="str">
        <f t="shared" si="45"/>
        <v>-</v>
      </c>
      <c r="F613" s="2">
        <f t="shared" si="46"/>
        <v>0.84690553745928343</v>
      </c>
      <c r="G613" s="2">
        <f t="shared" si="47"/>
        <v>0.49787835926449786</v>
      </c>
      <c r="H613" s="2">
        <f t="shared" si="48"/>
        <v>0.50212164073550214</v>
      </c>
      <c r="I613" s="2">
        <f t="shared" si="49"/>
        <v>0.56583242655059851</v>
      </c>
      <c r="L613" s="2">
        <f>IFERROR(MATCH(A613,Sheet0!A$2:A$308, 0), 0)</f>
        <v>0</v>
      </c>
      <c r="M613" s="2">
        <f>COUNTIF(L$2:L613, "&gt;"&amp;0)</f>
        <v>260</v>
      </c>
      <c r="N613" s="2">
        <f>COUNTIF(L$2:L613,"=0")</f>
        <v>352</v>
      </c>
    </row>
    <row r="614" spans="1:14" x14ac:dyDescent="0.2">
      <c r="A614" s="2" t="s">
        <v>1443</v>
      </c>
      <c r="B614" s="2" t="s">
        <v>1384</v>
      </c>
      <c r="C614" s="2">
        <v>314.7</v>
      </c>
      <c r="D614" s="4">
        <v>3.7999999999999998E-91</v>
      </c>
      <c r="E614" s="2" t="str">
        <f t="shared" si="45"/>
        <v>-</v>
      </c>
      <c r="F614" s="2">
        <f t="shared" si="46"/>
        <v>0.84690553745928343</v>
      </c>
      <c r="G614" s="2">
        <f t="shared" si="47"/>
        <v>0.49929278642149927</v>
      </c>
      <c r="H614" s="2">
        <f t="shared" si="48"/>
        <v>0.50070721357850068</v>
      </c>
      <c r="I614" s="2">
        <f t="shared" si="49"/>
        <v>0.56521739130434789</v>
      </c>
      <c r="L614" s="2">
        <f>IFERROR(MATCH(A614,Sheet0!A$2:A$308, 0), 0)</f>
        <v>0</v>
      </c>
      <c r="M614" s="2">
        <f>COUNTIF(L$2:L614, "&gt;"&amp;0)</f>
        <v>260</v>
      </c>
      <c r="N614" s="2">
        <f>COUNTIF(L$2:L614,"=0")</f>
        <v>353</v>
      </c>
    </row>
    <row r="615" spans="1:14" x14ac:dyDescent="0.2">
      <c r="A615" s="2" t="s">
        <v>1444</v>
      </c>
      <c r="B615" s="2" t="s">
        <v>1384</v>
      </c>
      <c r="C615" s="2">
        <v>312.60000000000002</v>
      </c>
      <c r="D615" s="4">
        <v>1.7E-90</v>
      </c>
      <c r="E615" s="2" t="str">
        <f t="shared" si="45"/>
        <v>-</v>
      </c>
      <c r="F615" s="2">
        <f t="shared" si="46"/>
        <v>0.84690553745928343</v>
      </c>
      <c r="G615" s="2">
        <f t="shared" si="47"/>
        <v>0.50070721357850068</v>
      </c>
      <c r="H615" s="2">
        <f t="shared" si="48"/>
        <v>0.49929278642149932</v>
      </c>
      <c r="I615" s="2">
        <f t="shared" si="49"/>
        <v>0.56460369163952229</v>
      </c>
      <c r="L615" s="2">
        <f>IFERROR(MATCH(A615,Sheet0!A$2:A$308, 0), 0)</f>
        <v>0</v>
      </c>
      <c r="M615" s="2">
        <f>COUNTIF(L$2:L615, "&gt;"&amp;0)</f>
        <v>260</v>
      </c>
      <c r="N615" s="2">
        <f>COUNTIF(L$2:L615,"=0")</f>
        <v>354</v>
      </c>
    </row>
    <row r="616" spans="1:14" x14ac:dyDescent="0.2">
      <c r="A616" s="2" t="s">
        <v>1445</v>
      </c>
      <c r="B616" s="2" t="s">
        <v>1380</v>
      </c>
      <c r="C616" s="2">
        <v>311.89999999999998</v>
      </c>
      <c r="D616" s="4">
        <v>2.7E-90</v>
      </c>
      <c r="E616" s="2" t="str">
        <f t="shared" si="45"/>
        <v>-</v>
      </c>
      <c r="F616" s="2">
        <f t="shared" si="46"/>
        <v>0.84690553745928343</v>
      </c>
      <c r="G616" s="2">
        <f t="shared" si="47"/>
        <v>0.50212164073550214</v>
      </c>
      <c r="H616" s="2">
        <f t="shared" si="48"/>
        <v>0.49787835926449786</v>
      </c>
      <c r="I616" s="2">
        <f t="shared" si="49"/>
        <v>0.56399132321041212</v>
      </c>
      <c r="L616" s="2">
        <f>IFERROR(MATCH(A616,Sheet0!A$2:A$308, 0), 0)</f>
        <v>0</v>
      </c>
      <c r="M616" s="2">
        <f>COUNTIF(L$2:L616, "&gt;"&amp;0)</f>
        <v>260</v>
      </c>
      <c r="N616" s="2">
        <f>COUNTIF(L$2:L616,"=0")</f>
        <v>355</v>
      </c>
    </row>
    <row r="617" spans="1:14" x14ac:dyDescent="0.2">
      <c r="A617" s="2" t="s">
        <v>1446</v>
      </c>
      <c r="B617" s="2" t="s">
        <v>1384</v>
      </c>
      <c r="C617" s="2">
        <v>311.2</v>
      </c>
      <c r="D617" s="4">
        <v>4.5000000000000001E-90</v>
      </c>
      <c r="E617" s="2" t="str">
        <f t="shared" si="45"/>
        <v>-</v>
      </c>
      <c r="F617" s="2">
        <f t="shared" si="46"/>
        <v>0.84690553745928343</v>
      </c>
      <c r="G617" s="2">
        <f t="shared" si="47"/>
        <v>0.50353606789250349</v>
      </c>
      <c r="H617" s="2">
        <f t="shared" si="48"/>
        <v>0.49646393210749651</v>
      </c>
      <c r="I617" s="2">
        <f t="shared" si="49"/>
        <v>0.56338028169014087</v>
      </c>
      <c r="L617" s="2">
        <f>IFERROR(MATCH(A617,Sheet0!A$2:A$308, 0), 0)</f>
        <v>0</v>
      </c>
      <c r="M617" s="2">
        <f>COUNTIF(L$2:L617, "&gt;"&amp;0)</f>
        <v>260</v>
      </c>
      <c r="N617" s="2">
        <f>COUNTIF(L$2:L617,"=0")</f>
        <v>356</v>
      </c>
    </row>
    <row r="618" spans="1:14" x14ac:dyDescent="0.2">
      <c r="A618" s="2" t="s">
        <v>1447</v>
      </c>
      <c r="B618" s="2" t="s">
        <v>1385</v>
      </c>
      <c r="C618" s="2">
        <v>310.89999999999998</v>
      </c>
      <c r="D618" s="4">
        <v>5.3999999999999999E-90</v>
      </c>
      <c r="E618" s="2" t="str">
        <f t="shared" si="45"/>
        <v>-</v>
      </c>
      <c r="F618" s="2">
        <f t="shared" si="46"/>
        <v>0.84690553745928343</v>
      </c>
      <c r="G618" s="2">
        <f t="shared" si="47"/>
        <v>0.50495049504950495</v>
      </c>
      <c r="H618" s="2">
        <f t="shared" si="48"/>
        <v>0.49504950495049505</v>
      </c>
      <c r="I618" s="2">
        <f t="shared" si="49"/>
        <v>0.56277056277056281</v>
      </c>
      <c r="L618" s="2">
        <f>IFERROR(MATCH(A618,Sheet0!A$2:A$308, 0), 0)</f>
        <v>0</v>
      </c>
      <c r="M618" s="2">
        <f>COUNTIF(L$2:L618, "&gt;"&amp;0)</f>
        <v>260</v>
      </c>
      <c r="N618" s="2">
        <f>COUNTIF(L$2:L618,"=0")</f>
        <v>357</v>
      </c>
    </row>
    <row r="619" spans="1:14" x14ac:dyDescent="0.2">
      <c r="A619" s="2" t="s">
        <v>1448</v>
      </c>
      <c r="B619" s="2" t="s">
        <v>1384</v>
      </c>
      <c r="C619" s="2">
        <v>310.8</v>
      </c>
      <c r="D619" s="4">
        <v>5.7999999999999997E-90</v>
      </c>
      <c r="E619" s="2" t="str">
        <f t="shared" si="45"/>
        <v>-</v>
      </c>
      <c r="F619" s="2">
        <f t="shared" si="46"/>
        <v>0.84690553745928343</v>
      </c>
      <c r="G619" s="2">
        <f t="shared" si="47"/>
        <v>0.50636492220650642</v>
      </c>
      <c r="H619" s="2">
        <f t="shared" si="48"/>
        <v>0.49363507779349358</v>
      </c>
      <c r="I619" s="2">
        <f t="shared" si="49"/>
        <v>0.56216216216216219</v>
      </c>
      <c r="L619" s="2">
        <f>IFERROR(MATCH(A619,Sheet0!A$2:A$308, 0), 0)</f>
        <v>0</v>
      </c>
      <c r="M619" s="2">
        <f>COUNTIF(L$2:L619, "&gt;"&amp;0)</f>
        <v>260</v>
      </c>
      <c r="N619" s="2">
        <f>COUNTIF(L$2:L619,"=0")</f>
        <v>358</v>
      </c>
    </row>
    <row r="620" spans="1:14" x14ac:dyDescent="0.2">
      <c r="A620" s="2" t="s">
        <v>1449</v>
      </c>
      <c r="B620" s="2" t="s">
        <v>1380</v>
      </c>
      <c r="C620" s="2">
        <v>308.7</v>
      </c>
      <c r="D620" s="4">
        <v>2.4999999999999998E-89</v>
      </c>
      <c r="E620" s="2" t="str">
        <f t="shared" si="45"/>
        <v>-</v>
      </c>
      <c r="F620" s="2">
        <f t="shared" si="46"/>
        <v>0.84690553745928343</v>
      </c>
      <c r="G620" s="2">
        <f t="shared" si="47"/>
        <v>0.50777934936350777</v>
      </c>
      <c r="H620" s="2">
        <f t="shared" si="48"/>
        <v>0.49222065063649223</v>
      </c>
      <c r="I620" s="2">
        <f t="shared" si="49"/>
        <v>0.56155507559395257</v>
      </c>
      <c r="L620" s="2">
        <f>IFERROR(MATCH(A620,Sheet0!A$2:A$308, 0), 0)</f>
        <v>0</v>
      </c>
      <c r="M620" s="2">
        <f>COUNTIF(L$2:L620, "&gt;"&amp;0)</f>
        <v>260</v>
      </c>
      <c r="N620" s="2">
        <f>COUNTIF(L$2:L620,"=0")</f>
        <v>359</v>
      </c>
    </row>
    <row r="621" spans="1:14" x14ac:dyDescent="0.2">
      <c r="A621" s="2" t="s">
        <v>1450</v>
      </c>
      <c r="B621" s="2" t="s">
        <v>1384</v>
      </c>
      <c r="C621" s="2">
        <v>305.7</v>
      </c>
      <c r="D621" s="4">
        <v>2.1E-88</v>
      </c>
      <c r="E621" s="2" t="str">
        <f t="shared" si="45"/>
        <v>-</v>
      </c>
      <c r="F621" s="2">
        <f t="shared" si="46"/>
        <v>0.84690553745928343</v>
      </c>
      <c r="G621" s="2">
        <f t="shared" si="47"/>
        <v>0.50919377652050923</v>
      </c>
      <c r="H621" s="2">
        <f t="shared" si="48"/>
        <v>0.49080622347949077</v>
      </c>
      <c r="I621" s="2">
        <f t="shared" si="49"/>
        <v>0.56094929881337652</v>
      </c>
      <c r="L621" s="2">
        <f>IFERROR(MATCH(A621,Sheet0!A$2:A$308, 0), 0)</f>
        <v>0</v>
      </c>
      <c r="M621" s="2">
        <f>COUNTIF(L$2:L621, "&gt;"&amp;0)</f>
        <v>260</v>
      </c>
      <c r="N621" s="2">
        <f>COUNTIF(L$2:L621,"=0")</f>
        <v>360</v>
      </c>
    </row>
    <row r="622" spans="1:14" x14ac:dyDescent="0.2">
      <c r="A622" s="2" t="s">
        <v>1451</v>
      </c>
      <c r="B622" s="2" t="s">
        <v>1384</v>
      </c>
      <c r="C622" s="2">
        <v>302.89999999999998</v>
      </c>
      <c r="D622" s="4">
        <v>1.4E-87</v>
      </c>
      <c r="E622" s="2" t="str">
        <f t="shared" si="45"/>
        <v>-</v>
      </c>
      <c r="F622" s="2">
        <f t="shared" si="46"/>
        <v>0.84690553745928343</v>
      </c>
      <c r="G622" s="2">
        <f t="shared" si="47"/>
        <v>0.51060820367751059</v>
      </c>
      <c r="H622" s="2">
        <f t="shared" si="48"/>
        <v>0.48939179632248941</v>
      </c>
      <c r="I622" s="2">
        <f t="shared" si="49"/>
        <v>0.56034482758620696</v>
      </c>
      <c r="L622" s="2">
        <f>IFERROR(MATCH(A622,Sheet0!A$2:A$308, 0), 0)</f>
        <v>0</v>
      </c>
      <c r="M622" s="2">
        <f>COUNTIF(L$2:L622, "&gt;"&amp;0)</f>
        <v>260</v>
      </c>
      <c r="N622" s="2">
        <f>COUNTIF(L$2:L622,"=0")</f>
        <v>361</v>
      </c>
    </row>
    <row r="623" spans="1:14" x14ac:dyDescent="0.2">
      <c r="A623" s="2" t="s">
        <v>1452</v>
      </c>
      <c r="B623" s="2" t="s">
        <v>1384</v>
      </c>
      <c r="C623" s="2">
        <v>302</v>
      </c>
      <c r="D623" s="4">
        <v>2.6999999999999998E-87</v>
      </c>
      <c r="E623" s="2" t="str">
        <f t="shared" si="45"/>
        <v>-</v>
      </c>
      <c r="F623" s="2">
        <f t="shared" si="46"/>
        <v>0.84690553745928343</v>
      </c>
      <c r="G623" s="2">
        <f t="shared" si="47"/>
        <v>0.51202263083451205</v>
      </c>
      <c r="H623" s="2">
        <f t="shared" si="48"/>
        <v>0.48797736916548795</v>
      </c>
      <c r="I623" s="2">
        <f t="shared" si="49"/>
        <v>0.55974165769644779</v>
      </c>
      <c r="L623" s="2">
        <f>IFERROR(MATCH(A623,Sheet0!A$2:A$308, 0), 0)</f>
        <v>0</v>
      </c>
      <c r="M623" s="2">
        <f>COUNTIF(L$2:L623, "&gt;"&amp;0)</f>
        <v>260</v>
      </c>
      <c r="N623" s="2">
        <f>COUNTIF(L$2:L623,"=0")</f>
        <v>362</v>
      </c>
    </row>
    <row r="624" spans="1:14" x14ac:dyDescent="0.2">
      <c r="A624" s="2" t="s">
        <v>1453</v>
      </c>
      <c r="B624" s="2" t="s">
        <v>1380</v>
      </c>
      <c r="C624" s="2">
        <v>299.2</v>
      </c>
      <c r="D624" s="4">
        <v>1.9E-86</v>
      </c>
      <c r="E624" s="2" t="str">
        <f t="shared" si="45"/>
        <v>-</v>
      </c>
      <c r="F624" s="2">
        <f t="shared" si="46"/>
        <v>0.84690553745928343</v>
      </c>
      <c r="G624" s="2">
        <f t="shared" si="47"/>
        <v>0.5134370579915134</v>
      </c>
      <c r="H624" s="2">
        <f t="shared" si="48"/>
        <v>0.4865629420084866</v>
      </c>
      <c r="I624" s="2">
        <f t="shared" si="49"/>
        <v>0.55913978494623662</v>
      </c>
      <c r="L624" s="2">
        <f>IFERROR(MATCH(A624,Sheet0!A$2:A$308, 0), 0)</f>
        <v>0</v>
      </c>
      <c r="M624" s="2">
        <f>COUNTIF(L$2:L624, "&gt;"&amp;0)</f>
        <v>260</v>
      </c>
      <c r="N624" s="2">
        <f>COUNTIF(L$2:L624,"=0")</f>
        <v>363</v>
      </c>
    </row>
    <row r="625" spans="1:14" x14ac:dyDescent="0.2">
      <c r="A625" s="2" t="s">
        <v>1454</v>
      </c>
      <c r="B625" s="2" t="s">
        <v>1389</v>
      </c>
      <c r="C625" s="2">
        <v>295.7</v>
      </c>
      <c r="D625" s="4">
        <v>2.1E-85</v>
      </c>
      <c r="E625" s="2" t="str">
        <f t="shared" si="45"/>
        <v>-</v>
      </c>
      <c r="F625" s="2">
        <f t="shared" si="46"/>
        <v>0.84690553745928343</v>
      </c>
      <c r="G625" s="2">
        <f t="shared" si="47"/>
        <v>0.51485148514851486</v>
      </c>
      <c r="H625" s="2">
        <f t="shared" si="48"/>
        <v>0.48514851485148514</v>
      </c>
      <c r="I625" s="2">
        <f t="shared" si="49"/>
        <v>0.55853920515574651</v>
      </c>
      <c r="L625" s="2">
        <f>IFERROR(MATCH(A625,Sheet0!A$2:A$308, 0), 0)</f>
        <v>0</v>
      </c>
      <c r="M625" s="2">
        <f>COUNTIF(L$2:L625, "&gt;"&amp;0)</f>
        <v>260</v>
      </c>
      <c r="N625" s="2">
        <f>COUNTIF(L$2:L625,"=0")</f>
        <v>364</v>
      </c>
    </row>
    <row r="626" spans="1:14" x14ac:dyDescent="0.2">
      <c r="A626" s="2" t="s">
        <v>1455</v>
      </c>
      <c r="B626" s="2" t="s">
        <v>1380</v>
      </c>
      <c r="C626" s="2">
        <v>290.3</v>
      </c>
      <c r="D626" s="4">
        <v>8.3999999999999999E-84</v>
      </c>
      <c r="E626" s="2" t="str">
        <f t="shared" si="45"/>
        <v>-</v>
      </c>
      <c r="F626" s="2">
        <f t="shared" si="46"/>
        <v>0.84690553745928343</v>
      </c>
      <c r="G626" s="2">
        <f t="shared" si="47"/>
        <v>0.51626591230551622</v>
      </c>
      <c r="H626" s="2">
        <f t="shared" si="48"/>
        <v>0.48373408769448378</v>
      </c>
      <c r="I626" s="2">
        <f t="shared" si="49"/>
        <v>0.55793991416309019</v>
      </c>
      <c r="L626" s="2">
        <f>IFERROR(MATCH(A626,Sheet0!A$2:A$308, 0), 0)</f>
        <v>0</v>
      </c>
      <c r="M626" s="2">
        <f>COUNTIF(L$2:L626, "&gt;"&amp;0)</f>
        <v>260</v>
      </c>
      <c r="N626" s="2">
        <f>COUNTIF(L$2:L626,"=0")</f>
        <v>365</v>
      </c>
    </row>
    <row r="627" spans="1:14" x14ac:dyDescent="0.2">
      <c r="A627" s="2" t="s">
        <v>1456</v>
      </c>
      <c r="B627" s="2" t="s">
        <v>1389</v>
      </c>
      <c r="C627" s="2">
        <v>286.8</v>
      </c>
      <c r="D627" s="4">
        <v>9.8E-83</v>
      </c>
      <c r="E627" s="2" t="str">
        <f t="shared" si="45"/>
        <v>-</v>
      </c>
      <c r="F627" s="2">
        <f t="shared" si="46"/>
        <v>0.84690553745928343</v>
      </c>
      <c r="G627" s="2">
        <f t="shared" si="47"/>
        <v>0.51768033946251768</v>
      </c>
      <c r="H627" s="2">
        <f t="shared" si="48"/>
        <v>0.48231966053748232</v>
      </c>
      <c r="I627" s="2">
        <f t="shared" si="49"/>
        <v>0.55734190782422299</v>
      </c>
      <c r="L627" s="2">
        <f>IFERROR(MATCH(A627,Sheet0!A$2:A$308, 0), 0)</f>
        <v>0</v>
      </c>
      <c r="M627" s="2">
        <f>COUNTIF(L$2:L627, "&gt;"&amp;0)</f>
        <v>260</v>
      </c>
      <c r="N627" s="2">
        <f>COUNTIF(L$2:L627,"=0")</f>
        <v>366</v>
      </c>
    </row>
    <row r="628" spans="1:14" x14ac:dyDescent="0.2">
      <c r="A628" s="2" t="s">
        <v>1457</v>
      </c>
      <c r="B628" s="2" t="s">
        <v>1389</v>
      </c>
      <c r="C628" s="2">
        <v>285.7</v>
      </c>
      <c r="D628" s="4">
        <v>2.1999999999999999E-82</v>
      </c>
      <c r="E628" s="2" t="str">
        <f t="shared" si="45"/>
        <v>-</v>
      </c>
      <c r="F628" s="2">
        <f t="shared" si="46"/>
        <v>0.84690553745928343</v>
      </c>
      <c r="G628" s="2">
        <f t="shared" si="47"/>
        <v>0.51909476661951914</v>
      </c>
      <c r="H628" s="2">
        <f t="shared" si="48"/>
        <v>0.48090523338048086</v>
      </c>
      <c r="I628" s="2">
        <f t="shared" si="49"/>
        <v>0.55674518201284806</v>
      </c>
      <c r="L628" s="2">
        <f>IFERROR(MATCH(A628,Sheet0!A$2:A$308, 0), 0)</f>
        <v>0</v>
      </c>
      <c r="M628" s="2">
        <f>COUNTIF(L$2:L628, "&gt;"&amp;0)</f>
        <v>260</v>
      </c>
      <c r="N628" s="2">
        <f>COUNTIF(L$2:L628,"=0")</f>
        <v>367</v>
      </c>
    </row>
    <row r="629" spans="1:14" x14ac:dyDescent="0.2">
      <c r="A629" s="2" t="s">
        <v>1458</v>
      </c>
      <c r="B629" s="2" t="s">
        <v>1389</v>
      </c>
      <c r="C629" s="2">
        <v>285.5</v>
      </c>
      <c r="D629" s="4">
        <v>2.4000000000000001E-82</v>
      </c>
      <c r="E629" s="2" t="str">
        <f t="shared" si="45"/>
        <v>-</v>
      </c>
      <c r="F629" s="2">
        <f t="shared" si="46"/>
        <v>0.84690553745928343</v>
      </c>
      <c r="G629" s="2">
        <f t="shared" si="47"/>
        <v>0.5205091937765205</v>
      </c>
      <c r="H629" s="2">
        <f t="shared" si="48"/>
        <v>0.4794908062234795</v>
      </c>
      <c r="I629" s="2">
        <f t="shared" si="49"/>
        <v>0.55614973262032086</v>
      </c>
      <c r="L629" s="2">
        <f>IFERROR(MATCH(A629,Sheet0!A$2:A$308, 0), 0)</f>
        <v>0</v>
      </c>
      <c r="M629" s="2">
        <f>COUNTIF(L$2:L629, "&gt;"&amp;0)</f>
        <v>260</v>
      </c>
      <c r="N629" s="2">
        <f>COUNTIF(L$2:L629,"=0")</f>
        <v>368</v>
      </c>
    </row>
    <row r="630" spans="1:14" x14ac:dyDescent="0.2">
      <c r="A630" s="2" t="s">
        <v>1459</v>
      </c>
      <c r="B630" s="2" t="s">
        <v>1389</v>
      </c>
      <c r="C630" s="2">
        <v>283.89999999999998</v>
      </c>
      <c r="D630" s="4">
        <v>7.2E-82</v>
      </c>
      <c r="E630" s="2" t="str">
        <f t="shared" si="45"/>
        <v>-</v>
      </c>
      <c r="F630" s="2">
        <f t="shared" si="46"/>
        <v>0.84690553745928343</v>
      </c>
      <c r="G630" s="2">
        <f t="shared" si="47"/>
        <v>0.52192362093352196</v>
      </c>
      <c r="H630" s="2">
        <f t="shared" si="48"/>
        <v>0.47807637906647804</v>
      </c>
      <c r="I630" s="2">
        <f t="shared" si="49"/>
        <v>0.55555555555555558</v>
      </c>
      <c r="L630" s="2">
        <f>IFERROR(MATCH(A630,Sheet0!A$2:A$308, 0), 0)</f>
        <v>0</v>
      </c>
      <c r="M630" s="2">
        <f>COUNTIF(L$2:L630, "&gt;"&amp;0)</f>
        <v>260</v>
      </c>
      <c r="N630" s="2">
        <f>COUNTIF(L$2:L630,"=0")</f>
        <v>369</v>
      </c>
    </row>
    <row r="631" spans="1:14" x14ac:dyDescent="0.2">
      <c r="A631" s="2" t="s">
        <v>1460</v>
      </c>
      <c r="B631" s="2" t="s">
        <v>1380</v>
      </c>
      <c r="C631" s="2">
        <v>283</v>
      </c>
      <c r="D631" s="4">
        <v>1.3999999999999999E-81</v>
      </c>
      <c r="E631" s="2" t="str">
        <f t="shared" si="45"/>
        <v>-</v>
      </c>
      <c r="F631" s="2">
        <f t="shared" si="46"/>
        <v>0.84690553745928343</v>
      </c>
      <c r="G631" s="2">
        <f t="shared" si="47"/>
        <v>0.52333804809052331</v>
      </c>
      <c r="H631" s="2">
        <f t="shared" si="48"/>
        <v>0.47666195190947669</v>
      </c>
      <c r="I631" s="2">
        <f t="shared" si="49"/>
        <v>0.55496264674493068</v>
      </c>
      <c r="L631" s="2">
        <f>IFERROR(MATCH(A631,Sheet0!A$2:A$308, 0), 0)</f>
        <v>0</v>
      </c>
      <c r="M631" s="2">
        <f>COUNTIF(L$2:L631, "&gt;"&amp;0)</f>
        <v>260</v>
      </c>
      <c r="N631" s="2">
        <f>COUNTIF(L$2:L631,"=0")</f>
        <v>370</v>
      </c>
    </row>
    <row r="632" spans="1:14" x14ac:dyDescent="0.2">
      <c r="A632" s="2" t="s">
        <v>1461</v>
      </c>
      <c r="B632" s="2" t="s">
        <v>1384</v>
      </c>
      <c r="C632" s="2">
        <v>281.89999999999998</v>
      </c>
      <c r="D632" s="4">
        <v>2.8999999999999999E-81</v>
      </c>
      <c r="E632" s="2" t="str">
        <f t="shared" si="45"/>
        <v>-</v>
      </c>
      <c r="F632" s="2">
        <f t="shared" si="46"/>
        <v>0.84690553745928343</v>
      </c>
      <c r="G632" s="2">
        <f t="shared" si="47"/>
        <v>0.52475247524752477</v>
      </c>
      <c r="H632" s="2">
        <f t="shared" si="48"/>
        <v>0.47524752475247523</v>
      </c>
      <c r="I632" s="2">
        <f t="shared" si="49"/>
        <v>0.55437100213219626</v>
      </c>
      <c r="L632" s="2">
        <f>IFERROR(MATCH(A632,Sheet0!A$2:A$308, 0), 0)</f>
        <v>0</v>
      </c>
      <c r="M632" s="2">
        <f>COUNTIF(L$2:L632, "&gt;"&amp;0)</f>
        <v>260</v>
      </c>
      <c r="N632" s="2">
        <f>COUNTIF(L$2:L632,"=0")</f>
        <v>371</v>
      </c>
    </row>
    <row r="633" spans="1:14" x14ac:dyDescent="0.2">
      <c r="A633" s="2" t="s">
        <v>1462</v>
      </c>
      <c r="B633" s="2" t="s">
        <v>1380</v>
      </c>
      <c r="C633" s="2">
        <v>280.3</v>
      </c>
      <c r="D633" s="4">
        <v>8.9000000000000001E-81</v>
      </c>
      <c r="E633" s="2" t="str">
        <f t="shared" si="45"/>
        <v>-</v>
      </c>
      <c r="F633" s="2">
        <f t="shared" si="46"/>
        <v>0.84690553745928343</v>
      </c>
      <c r="G633" s="2">
        <f t="shared" si="47"/>
        <v>0.52616690240452613</v>
      </c>
      <c r="H633" s="2">
        <f t="shared" si="48"/>
        <v>0.47383309759547387</v>
      </c>
      <c r="I633" s="2">
        <f t="shared" si="49"/>
        <v>0.55378061767838127</v>
      </c>
      <c r="L633" s="2">
        <f>IFERROR(MATCH(A633,Sheet0!A$2:A$308, 0), 0)</f>
        <v>0</v>
      </c>
      <c r="M633" s="2">
        <f>COUNTIF(L$2:L633, "&gt;"&amp;0)</f>
        <v>260</v>
      </c>
      <c r="N633" s="2">
        <f>COUNTIF(L$2:L633,"=0")</f>
        <v>372</v>
      </c>
    </row>
    <row r="634" spans="1:14" x14ac:dyDescent="0.2">
      <c r="A634" s="2" t="s">
        <v>1463</v>
      </c>
      <c r="B634" s="2" t="s">
        <v>1380</v>
      </c>
      <c r="C634" s="2">
        <v>276.10000000000002</v>
      </c>
      <c r="D634" s="4">
        <v>1.5999999999999999E-79</v>
      </c>
      <c r="E634" s="2" t="str">
        <f t="shared" si="45"/>
        <v>-</v>
      </c>
      <c r="F634" s="2">
        <f t="shared" si="46"/>
        <v>0.84690553745928343</v>
      </c>
      <c r="G634" s="2">
        <f t="shared" si="47"/>
        <v>0.52758132956152759</v>
      </c>
      <c r="H634" s="2">
        <f t="shared" si="48"/>
        <v>0.47241867043847241</v>
      </c>
      <c r="I634" s="2">
        <f t="shared" si="49"/>
        <v>0.55319148936170215</v>
      </c>
      <c r="L634" s="2">
        <f>IFERROR(MATCH(A634,Sheet0!A$2:A$308, 0), 0)</f>
        <v>0</v>
      </c>
      <c r="M634" s="2">
        <f>COUNTIF(L$2:L634, "&gt;"&amp;0)</f>
        <v>260</v>
      </c>
      <c r="N634" s="2">
        <f>COUNTIF(L$2:L634,"=0")</f>
        <v>373</v>
      </c>
    </row>
    <row r="635" spans="1:14" x14ac:dyDescent="0.2">
      <c r="A635" s="2" t="s">
        <v>1464</v>
      </c>
      <c r="B635" s="2" t="s">
        <v>1380</v>
      </c>
      <c r="C635" s="2">
        <v>276</v>
      </c>
      <c r="D635" s="4">
        <v>1.8000000000000001E-79</v>
      </c>
      <c r="E635" s="2" t="str">
        <f t="shared" si="45"/>
        <v>-</v>
      </c>
      <c r="F635" s="2">
        <f t="shared" si="46"/>
        <v>0.84690553745928343</v>
      </c>
      <c r="G635" s="2">
        <f t="shared" si="47"/>
        <v>0.52899575671852894</v>
      </c>
      <c r="H635" s="2">
        <f t="shared" si="48"/>
        <v>0.47100424328147106</v>
      </c>
      <c r="I635" s="2">
        <f t="shared" si="49"/>
        <v>0.55260361317747075</v>
      </c>
      <c r="L635" s="2">
        <f>IFERROR(MATCH(A635,Sheet0!A$2:A$308, 0), 0)</f>
        <v>0</v>
      </c>
      <c r="M635" s="2">
        <f>COUNTIF(L$2:L635, "&gt;"&amp;0)</f>
        <v>260</v>
      </c>
      <c r="N635" s="2">
        <f>COUNTIF(L$2:L635,"=0")</f>
        <v>374</v>
      </c>
    </row>
    <row r="636" spans="1:14" x14ac:dyDescent="0.2">
      <c r="A636" s="2" t="s">
        <v>1465</v>
      </c>
      <c r="B636" s="2" t="s">
        <v>1384</v>
      </c>
      <c r="C636" s="2">
        <v>265.7</v>
      </c>
      <c r="D636" s="4">
        <v>2.2E-76</v>
      </c>
      <c r="E636" s="2" t="str">
        <f t="shared" si="45"/>
        <v>-</v>
      </c>
      <c r="F636" s="2">
        <f t="shared" si="46"/>
        <v>0.84690553745928343</v>
      </c>
      <c r="G636" s="2">
        <f t="shared" si="47"/>
        <v>0.53041018387553041</v>
      </c>
      <c r="H636" s="2">
        <f t="shared" si="48"/>
        <v>0.46958981612446959</v>
      </c>
      <c r="I636" s="2">
        <f t="shared" si="49"/>
        <v>0.55201698513800412</v>
      </c>
      <c r="L636" s="2">
        <f>IFERROR(MATCH(A636,Sheet0!A$2:A$308, 0), 0)</f>
        <v>0</v>
      </c>
      <c r="M636" s="2">
        <f>COUNTIF(L$2:L636, "&gt;"&amp;0)</f>
        <v>260</v>
      </c>
      <c r="N636" s="2">
        <f>COUNTIF(L$2:L636,"=0")</f>
        <v>375</v>
      </c>
    </row>
    <row r="637" spans="1:14" x14ac:dyDescent="0.2">
      <c r="A637" s="2" t="s">
        <v>1466</v>
      </c>
      <c r="B637" s="2" t="s">
        <v>1384</v>
      </c>
      <c r="C637" s="2">
        <v>265.60000000000002</v>
      </c>
      <c r="D637" s="4">
        <v>2.4000000000000001E-76</v>
      </c>
      <c r="E637" s="2" t="str">
        <f t="shared" si="45"/>
        <v>-</v>
      </c>
      <c r="F637" s="2">
        <f t="shared" si="46"/>
        <v>0.84690553745928343</v>
      </c>
      <c r="G637" s="2">
        <f t="shared" si="47"/>
        <v>0.53182461103253187</v>
      </c>
      <c r="H637" s="2">
        <f t="shared" si="48"/>
        <v>0.46817538896746813</v>
      </c>
      <c r="I637" s="2">
        <f t="shared" si="49"/>
        <v>0.55143160127253443</v>
      </c>
      <c r="L637" s="2">
        <f>IFERROR(MATCH(A637,Sheet0!A$2:A$308, 0), 0)</f>
        <v>0</v>
      </c>
      <c r="M637" s="2">
        <f>COUNTIF(L$2:L637, "&gt;"&amp;0)</f>
        <v>260</v>
      </c>
      <c r="N637" s="2">
        <f>COUNTIF(L$2:L637,"=0")</f>
        <v>376</v>
      </c>
    </row>
    <row r="638" spans="1:14" x14ac:dyDescent="0.2">
      <c r="A638" s="2" t="s">
        <v>1467</v>
      </c>
      <c r="B638" s="2" t="s">
        <v>1380</v>
      </c>
      <c r="C638" s="2">
        <v>261.5</v>
      </c>
      <c r="D638" s="4">
        <v>4.1E-75</v>
      </c>
      <c r="E638" s="2" t="str">
        <f t="shared" si="45"/>
        <v>-</v>
      </c>
      <c r="F638" s="2">
        <f t="shared" si="46"/>
        <v>0.84690553745928343</v>
      </c>
      <c r="G638" s="2">
        <f t="shared" si="47"/>
        <v>0.53323903818953322</v>
      </c>
      <c r="H638" s="2">
        <f t="shared" si="48"/>
        <v>0.46676096181046678</v>
      </c>
      <c r="I638" s="2">
        <f t="shared" si="49"/>
        <v>0.55084745762711862</v>
      </c>
      <c r="L638" s="2">
        <f>IFERROR(MATCH(A638,Sheet0!A$2:A$308, 0), 0)</f>
        <v>0</v>
      </c>
      <c r="M638" s="2">
        <f>COUNTIF(L$2:L638, "&gt;"&amp;0)</f>
        <v>260</v>
      </c>
      <c r="N638" s="2">
        <f>COUNTIF(L$2:L638,"=0")</f>
        <v>377</v>
      </c>
    </row>
    <row r="639" spans="1:14" x14ac:dyDescent="0.2">
      <c r="A639" s="2" t="s">
        <v>1468</v>
      </c>
      <c r="B639" s="2" t="s">
        <v>1380</v>
      </c>
      <c r="C639" s="2">
        <v>259.5</v>
      </c>
      <c r="D639" s="4">
        <v>1.5999999999999999E-74</v>
      </c>
      <c r="E639" s="2" t="str">
        <f t="shared" si="45"/>
        <v>-</v>
      </c>
      <c r="F639" s="2">
        <f t="shared" si="46"/>
        <v>0.84690553745928343</v>
      </c>
      <c r="G639" s="2">
        <f t="shared" si="47"/>
        <v>0.53465346534653468</v>
      </c>
      <c r="H639" s="2">
        <f t="shared" si="48"/>
        <v>0.46534653465346532</v>
      </c>
      <c r="I639" s="2">
        <f t="shared" si="49"/>
        <v>0.55026455026455023</v>
      </c>
      <c r="L639" s="2">
        <f>IFERROR(MATCH(A639,Sheet0!A$2:A$308, 0), 0)</f>
        <v>0</v>
      </c>
      <c r="M639" s="2">
        <f>COUNTIF(L$2:L639, "&gt;"&amp;0)</f>
        <v>260</v>
      </c>
      <c r="N639" s="2">
        <f>COUNTIF(L$2:L639,"=0")</f>
        <v>378</v>
      </c>
    </row>
    <row r="640" spans="1:14" x14ac:dyDescent="0.2">
      <c r="A640" s="2" t="s">
        <v>1469</v>
      </c>
      <c r="B640" s="2" t="s">
        <v>1380</v>
      </c>
      <c r="C640" s="2">
        <v>259.39999999999998</v>
      </c>
      <c r="D640" s="4">
        <v>1.8000000000000001E-74</v>
      </c>
      <c r="E640" s="2" t="str">
        <f t="shared" si="45"/>
        <v>-</v>
      </c>
      <c r="F640" s="2">
        <f t="shared" si="46"/>
        <v>0.84690553745928343</v>
      </c>
      <c r="G640" s="2">
        <f t="shared" si="47"/>
        <v>0.53606789250353604</v>
      </c>
      <c r="H640" s="2">
        <f t="shared" si="48"/>
        <v>0.46393210749646396</v>
      </c>
      <c r="I640" s="2">
        <f t="shared" si="49"/>
        <v>0.54968287526427051</v>
      </c>
      <c r="L640" s="2">
        <f>IFERROR(MATCH(A640,Sheet0!A$2:A$308, 0), 0)</f>
        <v>0</v>
      </c>
      <c r="M640" s="2">
        <f>COUNTIF(L$2:L640, "&gt;"&amp;0)</f>
        <v>260</v>
      </c>
      <c r="N640" s="2">
        <f>COUNTIF(L$2:L640,"=0")</f>
        <v>379</v>
      </c>
    </row>
    <row r="641" spans="1:14" x14ac:dyDescent="0.2">
      <c r="A641" s="2" t="s">
        <v>1470</v>
      </c>
      <c r="B641" s="2" t="s">
        <v>1384</v>
      </c>
      <c r="C641" s="2">
        <v>258</v>
      </c>
      <c r="D641" s="4">
        <v>4.5999999999999996E-74</v>
      </c>
      <c r="E641" s="2" t="str">
        <f t="shared" si="45"/>
        <v>-</v>
      </c>
      <c r="F641" s="2">
        <f t="shared" si="46"/>
        <v>0.84690553745928343</v>
      </c>
      <c r="G641" s="2">
        <f t="shared" si="47"/>
        <v>0.5374823196605375</v>
      </c>
      <c r="H641" s="2">
        <f t="shared" si="48"/>
        <v>0.4625176803394625</v>
      </c>
      <c r="I641" s="2">
        <f t="shared" si="49"/>
        <v>0.54910242872228088</v>
      </c>
      <c r="L641" s="2">
        <f>IFERROR(MATCH(A641,Sheet0!A$2:A$308, 0), 0)</f>
        <v>0</v>
      </c>
      <c r="M641" s="2">
        <f>COUNTIF(L$2:L641, "&gt;"&amp;0)</f>
        <v>260</v>
      </c>
      <c r="N641" s="2">
        <f>COUNTIF(L$2:L641,"=0")</f>
        <v>380</v>
      </c>
    </row>
    <row r="642" spans="1:14" x14ac:dyDescent="0.2">
      <c r="A642" s="2" t="s">
        <v>1471</v>
      </c>
      <c r="B642" s="2" t="s">
        <v>1380</v>
      </c>
      <c r="C642" s="2">
        <v>257.5</v>
      </c>
      <c r="D642" s="4">
        <v>6.3999999999999997E-74</v>
      </c>
      <c r="E642" s="2" t="str">
        <f t="shared" si="45"/>
        <v>-</v>
      </c>
      <c r="F642" s="2">
        <f t="shared" si="46"/>
        <v>0.84690553745928343</v>
      </c>
      <c r="G642" s="2">
        <f t="shared" si="47"/>
        <v>0.53889674681753885</v>
      </c>
      <c r="H642" s="2">
        <f t="shared" si="48"/>
        <v>0.46110325318246115</v>
      </c>
      <c r="I642" s="2">
        <f t="shared" si="49"/>
        <v>0.54852320675105481</v>
      </c>
      <c r="L642" s="2">
        <f>IFERROR(MATCH(A642,Sheet0!A$2:A$308, 0), 0)</f>
        <v>0</v>
      </c>
      <c r="M642" s="2">
        <f>COUNTIF(L$2:L642, "&gt;"&amp;0)</f>
        <v>260</v>
      </c>
      <c r="N642" s="2">
        <f>COUNTIF(L$2:L642,"=0")</f>
        <v>381</v>
      </c>
    </row>
    <row r="643" spans="1:14" x14ac:dyDescent="0.2">
      <c r="A643" s="2" t="s">
        <v>1472</v>
      </c>
      <c r="B643" s="2" t="s">
        <v>1380</v>
      </c>
      <c r="C643" s="2">
        <v>257</v>
      </c>
      <c r="D643" s="4">
        <v>9.1999999999999992E-74</v>
      </c>
      <c r="E643" s="2" t="str">
        <f t="shared" ref="E643:E706" si="50">IF(L643=0, "-", "+")</f>
        <v>-</v>
      </c>
      <c r="F643" s="2">
        <f t="shared" ref="F643:F706" si="51">M643/307</f>
        <v>0.84690553745928343</v>
      </c>
      <c r="G643" s="2">
        <f t="shared" ref="G643:G706" si="52">N643/707</f>
        <v>0.54031117397454032</v>
      </c>
      <c r="H643" s="2">
        <f t="shared" ref="H643:H706" si="53">1-N643/707</f>
        <v>0.45968882602545968</v>
      </c>
      <c r="I643" s="2">
        <f t="shared" ref="I643:I706" si="54">2/(1/F643+(M643+N643)/M643)</f>
        <v>0.54794520547945202</v>
      </c>
      <c r="L643" s="2">
        <f>IFERROR(MATCH(A643,Sheet0!A$2:A$308, 0), 0)</f>
        <v>0</v>
      </c>
      <c r="M643" s="2">
        <f>COUNTIF(L$2:L643, "&gt;"&amp;0)</f>
        <v>260</v>
      </c>
      <c r="N643" s="2">
        <f>COUNTIF(L$2:L643,"=0")</f>
        <v>382</v>
      </c>
    </row>
    <row r="644" spans="1:14" x14ac:dyDescent="0.2">
      <c r="A644" s="2" t="s">
        <v>1473</v>
      </c>
      <c r="B644" s="2" t="s">
        <v>1384</v>
      </c>
      <c r="C644" s="2">
        <v>256.3</v>
      </c>
      <c r="D644" s="4">
        <v>1.5000000000000001E-73</v>
      </c>
      <c r="E644" s="2" t="str">
        <f t="shared" si="50"/>
        <v>-</v>
      </c>
      <c r="F644" s="2">
        <f t="shared" si="51"/>
        <v>0.84690553745928343</v>
      </c>
      <c r="G644" s="2">
        <f t="shared" si="52"/>
        <v>0.54172560113154178</v>
      </c>
      <c r="H644" s="2">
        <f t="shared" si="53"/>
        <v>0.45827439886845822</v>
      </c>
      <c r="I644" s="2">
        <f t="shared" si="54"/>
        <v>0.5473684210526315</v>
      </c>
      <c r="L644" s="2">
        <f>IFERROR(MATCH(A644,Sheet0!A$2:A$308, 0), 0)</f>
        <v>0</v>
      </c>
      <c r="M644" s="2">
        <f>COUNTIF(L$2:L644, "&gt;"&amp;0)</f>
        <v>260</v>
      </c>
      <c r="N644" s="2">
        <f>COUNTIF(L$2:L644,"=0")</f>
        <v>383</v>
      </c>
    </row>
    <row r="645" spans="1:14" x14ac:dyDescent="0.2">
      <c r="A645" s="2" t="s">
        <v>1474</v>
      </c>
      <c r="B645" s="2" t="s">
        <v>1380</v>
      </c>
      <c r="C645" s="2">
        <v>255.5</v>
      </c>
      <c r="D645" s="4">
        <v>2.6000000000000001E-73</v>
      </c>
      <c r="E645" s="2" t="str">
        <f t="shared" si="50"/>
        <v>-</v>
      </c>
      <c r="F645" s="2">
        <f t="shared" si="51"/>
        <v>0.84690553745928343</v>
      </c>
      <c r="G645" s="2">
        <f t="shared" si="52"/>
        <v>0.54314002828854313</v>
      </c>
      <c r="H645" s="2">
        <f t="shared" si="53"/>
        <v>0.45685997171145687</v>
      </c>
      <c r="I645" s="2">
        <f t="shared" si="54"/>
        <v>0.54679284963196628</v>
      </c>
      <c r="L645" s="2">
        <f>IFERROR(MATCH(A645,Sheet0!A$2:A$308, 0), 0)</f>
        <v>0</v>
      </c>
      <c r="M645" s="2">
        <f>COUNTIF(L$2:L645, "&gt;"&amp;0)</f>
        <v>260</v>
      </c>
      <c r="N645" s="2">
        <f>COUNTIF(L$2:L645,"=0")</f>
        <v>384</v>
      </c>
    </row>
    <row r="646" spans="1:14" x14ac:dyDescent="0.2">
      <c r="A646" s="2" t="s">
        <v>1475</v>
      </c>
      <c r="B646" s="2" t="s">
        <v>1380</v>
      </c>
      <c r="C646" s="2">
        <v>254.7</v>
      </c>
      <c r="D646" s="4">
        <v>4.5000000000000002E-73</v>
      </c>
      <c r="E646" s="2" t="str">
        <f t="shared" si="50"/>
        <v>-</v>
      </c>
      <c r="F646" s="2">
        <f t="shared" si="51"/>
        <v>0.84690553745928343</v>
      </c>
      <c r="G646" s="2">
        <f t="shared" si="52"/>
        <v>0.54455445544554459</v>
      </c>
      <c r="H646" s="2">
        <f t="shared" si="53"/>
        <v>0.45544554455445541</v>
      </c>
      <c r="I646" s="2">
        <f t="shared" si="54"/>
        <v>0.54621848739495793</v>
      </c>
      <c r="L646" s="2">
        <f>IFERROR(MATCH(A646,Sheet0!A$2:A$308, 0), 0)</f>
        <v>0</v>
      </c>
      <c r="M646" s="2">
        <f>COUNTIF(L$2:L646, "&gt;"&amp;0)</f>
        <v>260</v>
      </c>
      <c r="N646" s="2">
        <f>COUNTIF(L$2:L646,"=0")</f>
        <v>385</v>
      </c>
    </row>
    <row r="647" spans="1:14" x14ac:dyDescent="0.2">
      <c r="A647" s="2" t="s">
        <v>1476</v>
      </c>
      <c r="B647" s="2" t="s">
        <v>1384</v>
      </c>
      <c r="C647" s="2">
        <v>243.8</v>
      </c>
      <c r="D647" s="4">
        <v>8.6E-70</v>
      </c>
      <c r="E647" s="2" t="str">
        <f t="shared" si="50"/>
        <v>-</v>
      </c>
      <c r="F647" s="2">
        <f t="shared" si="51"/>
        <v>0.84690553745928343</v>
      </c>
      <c r="G647" s="2">
        <f t="shared" si="52"/>
        <v>0.54596888260254595</v>
      </c>
      <c r="H647" s="2">
        <f t="shared" si="53"/>
        <v>0.45403111739745405</v>
      </c>
      <c r="I647" s="2">
        <f t="shared" si="54"/>
        <v>0.54564533053515207</v>
      </c>
      <c r="L647" s="2">
        <f>IFERROR(MATCH(A647,Sheet0!A$2:A$308, 0), 0)</f>
        <v>0</v>
      </c>
      <c r="M647" s="2">
        <f>COUNTIF(L$2:L647, "&gt;"&amp;0)</f>
        <v>260</v>
      </c>
      <c r="N647" s="2">
        <f>COUNTIF(L$2:L647,"=0")</f>
        <v>386</v>
      </c>
    </row>
    <row r="648" spans="1:14" x14ac:dyDescent="0.2">
      <c r="A648" s="2" t="s">
        <v>1477</v>
      </c>
      <c r="B648" s="2" t="s">
        <v>1380</v>
      </c>
      <c r="C648" s="2">
        <v>238.8</v>
      </c>
      <c r="D648" s="4">
        <v>2.8000000000000001E-68</v>
      </c>
      <c r="E648" s="2" t="str">
        <f t="shared" si="50"/>
        <v>-</v>
      </c>
      <c r="F648" s="2">
        <f t="shared" si="51"/>
        <v>0.84690553745928343</v>
      </c>
      <c r="G648" s="2">
        <f t="shared" si="52"/>
        <v>0.54738330975954741</v>
      </c>
      <c r="H648" s="2">
        <f t="shared" si="53"/>
        <v>0.45261669024045259</v>
      </c>
      <c r="I648" s="2">
        <f t="shared" si="54"/>
        <v>0.54507337526205446</v>
      </c>
      <c r="L648" s="2">
        <f>IFERROR(MATCH(A648,Sheet0!A$2:A$308, 0), 0)</f>
        <v>0</v>
      </c>
      <c r="M648" s="2">
        <f>COUNTIF(L$2:L648, "&gt;"&amp;0)</f>
        <v>260</v>
      </c>
      <c r="N648" s="2">
        <f>COUNTIF(L$2:L648,"=0")</f>
        <v>387</v>
      </c>
    </row>
    <row r="649" spans="1:14" x14ac:dyDescent="0.2">
      <c r="A649" s="2" t="s">
        <v>1478</v>
      </c>
      <c r="B649" s="2" t="s">
        <v>1380</v>
      </c>
      <c r="C649" s="2">
        <v>237.7</v>
      </c>
      <c r="D649" s="4">
        <v>6.0999999999999999E-68</v>
      </c>
      <c r="E649" s="2" t="str">
        <f t="shared" si="50"/>
        <v>-</v>
      </c>
      <c r="F649" s="2">
        <f t="shared" si="51"/>
        <v>0.84690553745928343</v>
      </c>
      <c r="G649" s="2">
        <f t="shared" si="52"/>
        <v>0.54879773691654876</v>
      </c>
      <c r="H649" s="2">
        <f t="shared" si="53"/>
        <v>0.45120226308345124</v>
      </c>
      <c r="I649" s="2">
        <f t="shared" si="54"/>
        <v>0.54450261780104703</v>
      </c>
      <c r="L649" s="2">
        <f>IFERROR(MATCH(A649,Sheet0!A$2:A$308, 0), 0)</f>
        <v>0</v>
      </c>
      <c r="M649" s="2">
        <f>COUNTIF(L$2:L649, "&gt;"&amp;0)</f>
        <v>260</v>
      </c>
      <c r="N649" s="2">
        <f>COUNTIF(L$2:L649,"=0")</f>
        <v>388</v>
      </c>
    </row>
    <row r="650" spans="1:14" x14ac:dyDescent="0.2">
      <c r="A650" s="2" t="s">
        <v>1479</v>
      </c>
      <c r="B650" s="2" t="s">
        <v>1384</v>
      </c>
      <c r="C650" s="2">
        <v>237.2</v>
      </c>
      <c r="D650" s="4">
        <v>8.5000000000000003E-68</v>
      </c>
      <c r="E650" s="2" t="str">
        <f t="shared" si="50"/>
        <v>-</v>
      </c>
      <c r="F650" s="2">
        <f t="shared" si="51"/>
        <v>0.84690553745928343</v>
      </c>
      <c r="G650" s="2">
        <f t="shared" si="52"/>
        <v>0.55021216407355023</v>
      </c>
      <c r="H650" s="2">
        <f t="shared" si="53"/>
        <v>0.44978783592644977</v>
      </c>
      <c r="I650" s="2">
        <f t="shared" si="54"/>
        <v>0.54393305439330542</v>
      </c>
      <c r="L650" s="2">
        <f>IFERROR(MATCH(A650,Sheet0!A$2:A$308, 0), 0)</f>
        <v>0</v>
      </c>
      <c r="M650" s="2">
        <f>COUNTIF(L$2:L650, "&gt;"&amp;0)</f>
        <v>260</v>
      </c>
      <c r="N650" s="2">
        <f>COUNTIF(L$2:L650,"=0")</f>
        <v>389</v>
      </c>
    </row>
    <row r="651" spans="1:14" x14ac:dyDescent="0.2">
      <c r="A651" s="2" t="s">
        <v>1480</v>
      </c>
      <c r="B651" s="2" t="s">
        <v>1384</v>
      </c>
      <c r="C651" s="2">
        <v>237</v>
      </c>
      <c r="D651" s="4">
        <v>9.5999999999999996E-68</v>
      </c>
      <c r="E651" s="2" t="str">
        <f t="shared" si="50"/>
        <v>-</v>
      </c>
      <c r="F651" s="2">
        <f t="shared" si="51"/>
        <v>0.84690553745928343</v>
      </c>
      <c r="G651" s="2">
        <f t="shared" si="52"/>
        <v>0.55162659123055158</v>
      </c>
      <c r="H651" s="2">
        <f t="shared" si="53"/>
        <v>0.44837340876944842</v>
      </c>
      <c r="I651" s="2">
        <f t="shared" si="54"/>
        <v>0.54336468129571569</v>
      </c>
      <c r="L651" s="2">
        <f>IFERROR(MATCH(A651,Sheet0!A$2:A$308, 0), 0)</f>
        <v>0</v>
      </c>
      <c r="M651" s="2">
        <f>COUNTIF(L$2:L651, "&gt;"&amp;0)</f>
        <v>260</v>
      </c>
      <c r="N651" s="2">
        <f>COUNTIF(L$2:L651,"=0")</f>
        <v>390</v>
      </c>
    </row>
    <row r="652" spans="1:14" x14ac:dyDescent="0.2">
      <c r="A652" s="2" t="s">
        <v>1481</v>
      </c>
      <c r="B652" s="2" t="s">
        <v>1380</v>
      </c>
      <c r="C652" s="2">
        <v>235.7</v>
      </c>
      <c r="D652" s="4">
        <v>2.4E-67</v>
      </c>
      <c r="E652" s="2" t="str">
        <f t="shared" si="50"/>
        <v>-</v>
      </c>
      <c r="F652" s="2">
        <f t="shared" si="51"/>
        <v>0.84690553745928343</v>
      </c>
      <c r="G652" s="2">
        <f t="shared" si="52"/>
        <v>0.55304101838755304</v>
      </c>
      <c r="H652" s="2">
        <f t="shared" si="53"/>
        <v>0.44695898161244696</v>
      </c>
      <c r="I652" s="2">
        <f t="shared" si="54"/>
        <v>0.54279749478079331</v>
      </c>
      <c r="L652" s="2">
        <f>IFERROR(MATCH(A652,Sheet0!A$2:A$308, 0), 0)</f>
        <v>0</v>
      </c>
      <c r="M652" s="2">
        <f>COUNTIF(L$2:L652, "&gt;"&amp;0)</f>
        <v>260</v>
      </c>
      <c r="N652" s="2">
        <f>COUNTIF(L$2:L652,"=0")</f>
        <v>391</v>
      </c>
    </row>
    <row r="653" spans="1:14" x14ac:dyDescent="0.2">
      <c r="A653" s="2" t="s">
        <v>1482</v>
      </c>
      <c r="B653" s="2" t="s">
        <v>1384</v>
      </c>
      <c r="C653" s="2">
        <v>234.9</v>
      </c>
      <c r="D653" s="4">
        <v>3.9999999999999998E-67</v>
      </c>
      <c r="E653" s="2" t="str">
        <f t="shared" si="50"/>
        <v>-</v>
      </c>
      <c r="F653" s="2">
        <f t="shared" si="51"/>
        <v>0.84690553745928343</v>
      </c>
      <c r="G653" s="2">
        <f t="shared" si="52"/>
        <v>0.5544554455445545</v>
      </c>
      <c r="H653" s="2">
        <f t="shared" si="53"/>
        <v>0.4455445544554455</v>
      </c>
      <c r="I653" s="2">
        <f t="shared" si="54"/>
        <v>0.54223149113660063</v>
      </c>
      <c r="L653" s="2">
        <f>IFERROR(MATCH(A653,Sheet0!A$2:A$308, 0), 0)</f>
        <v>0</v>
      </c>
      <c r="M653" s="2">
        <f>COUNTIF(L$2:L653, "&gt;"&amp;0)</f>
        <v>260</v>
      </c>
      <c r="N653" s="2">
        <f>COUNTIF(L$2:L653,"=0")</f>
        <v>392</v>
      </c>
    </row>
    <row r="654" spans="1:14" x14ac:dyDescent="0.2">
      <c r="A654" s="2" t="s">
        <v>1483</v>
      </c>
      <c r="B654" s="2" t="s">
        <v>1389</v>
      </c>
      <c r="C654" s="2">
        <v>234.2</v>
      </c>
      <c r="D654" s="4">
        <v>6.6000000000000003E-67</v>
      </c>
      <c r="E654" s="2" t="str">
        <f t="shared" si="50"/>
        <v>-</v>
      </c>
      <c r="F654" s="2">
        <f t="shared" si="51"/>
        <v>0.84690553745928343</v>
      </c>
      <c r="G654" s="2">
        <f t="shared" si="52"/>
        <v>0.55586987270155586</v>
      </c>
      <c r="H654" s="2">
        <f t="shared" si="53"/>
        <v>0.44413012729844414</v>
      </c>
      <c r="I654" s="2">
        <f t="shared" si="54"/>
        <v>0.54166666666666663</v>
      </c>
      <c r="L654" s="2">
        <f>IFERROR(MATCH(A654,Sheet0!A$2:A$308, 0), 0)</f>
        <v>0</v>
      </c>
      <c r="M654" s="2">
        <f>COUNTIF(L$2:L654, "&gt;"&amp;0)</f>
        <v>260</v>
      </c>
      <c r="N654" s="2">
        <f>COUNTIF(L$2:L654,"=0")</f>
        <v>393</v>
      </c>
    </row>
    <row r="655" spans="1:14" x14ac:dyDescent="0.2">
      <c r="A655" s="2" t="s">
        <v>1484</v>
      </c>
      <c r="B655" s="2" t="s">
        <v>1380</v>
      </c>
      <c r="C655" s="2">
        <v>222.9</v>
      </c>
      <c r="D655" s="4">
        <v>1.7E-63</v>
      </c>
      <c r="E655" s="2" t="str">
        <f t="shared" si="50"/>
        <v>-</v>
      </c>
      <c r="F655" s="2">
        <f t="shared" si="51"/>
        <v>0.84690553745928343</v>
      </c>
      <c r="G655" s="2">
        <f t="shared" si="52"/>
        <v>0.55728429985855732</v>
      </c>
      <c r="H655" s="2">
        <f t="shared" si="53"/>
        <v>0.44271570014144268</v>
      </c>
      <c r="I655" s="2">
        <f t="shared" si="54"/>
        <v>0.54110301768990632</v>
      </c>
      <c r="L655" s="2">
        <f>IFERROR(MATCH(A655,Sheet0!A$2:A$308, 0), 0)</f>
        <v>0</v>
      </c>
      <c r="M655" s="2">
        <f>COUNTIF(L$2:L655, "&gt;"&amp;0)</f>
        <v>260</v>
      </c>
      <c r="N655" s="2">
        <f>COUNTIF(L$2:L655,"=0")</f>
        <v>394</v>
      </c>
    </row>
    <row r="656" spans="1:14" x14ac:dyDescent="0.2">
      <c r="A656" s="2" t="s">
        <v>1485</v>
      </c>
      <c r="B656" s="2" t="s">
        <v>1384</v>
      </c>
      <c r="C656" s="2">
        <v>220.1</v>
      </c>
      <c r="D656" s="4">
        <v>1.1999999999999999E-62</v>
      </c>
      <c r="E656" s="2" t="str">
        <f t="shared" si="50"/>
        <v>-</v>
      </c>
      <c r="F656" s="2">
        <f t="shared" si="51"/>
        <v>0.84690553745928343</v>
      </c>
      <c r="G656" s="2">
        <f t="shared" si="52"/>
        <v>0.55869872701555867</v>
      </c>
      <c r="H656" s="2">
        <f t="shared" si="53"/>
        <v>0.44130127298444133</v>
      </c>
      <c r="I656" s="2">
        <f t="shared" si="54"/>
        <v>0.54054054054054046</v>
      </c>
      <c r="L656" s="2">
        <f>IFERROR(MATCH(A656,Sheet0!A$2:A$308, 0), 0)</f>
        <v>0</v>
      </c>
      <c r="M656" s="2">
        <f>COUNTIF(L$2:L656, "&gt;"&amp;0)</f>
        <v>260</v>
      </c>
      <c r="N656" s="2">
        <f>COUNTIF(L$2:L656,"=0")</f>
        <v>395</v>
      </c>
    </row>
    <row r="657" spans="1:14" x14ac:dyDescent="0.2">
      <c r="A657" s="2" t="s">
        <v>1486</v>
      </c>
      <c r="B657" s="2" t="s">
        <v>1380</v>
      </c>
      <c r="C657" s="2">
        <v>219.1</v>
      </c>
      <c r="D657" s="4">
        <v>2.3999999999999998E-62</v>
      </c>
      <c r="E657" s="2" t="str">
        <f t="shared" si="50"/>
        <v>-</v>
      </c>
      <c r="F657" s="2">
        <f t="shared" si="51"/>
        <v>0.84690553745928343</v>
      </c>
      <c r="G657" s="2">
        <f t="shared" si="52"/>
        <v>0.56011315417256013</v>
      </c>
      <c r="H657" s="2">
        <f t="shared" si="53"/>
        <v>0.43988684582743987</v>
      </c>
      <c r="I657" s="2">
        <f t="shared" si="54"/>
        <v>0.53997923156801664</v>
      </c>
      <c r="L657" s="2">
        <f>IFERROR(MATCH(A657,Sheet0!A$2:A$308, 0), 0)</f>
        <v>0</v>
      </c>
      <c r="M657" s="2">
        <f>COUNTIF(L$2:L657, "&gt;"&amp;0)</f>
        <v>260</v>
      </c>
      <c r="N657" s="2">
        <f>COUNTIF(L$2:L657,"=0")</f>
        <v>396</v>
      </c>
    </row>
    <row r="658" spans="1:14" x14ac:dyDescent="0.2">
      <c r="A658" s="2" t="s">
        <v>1487</v>
      </c>
      <c r="B658" s="2" t="s">
        <v>1384</v>
      </c>
      <c r="C658" s="2">
        <v>211.2</v>
      </c>
      <c r="D658" s="4">
        <v>5.7999999999999999E-60</v>
      </c>
      <c r="E658" s="2" t="str">
        <f t="shared" si="50"/>
        <v>-</v>
      </c>
      <c r="F658" s="2">
        <f t="shared" si="51"/>
        <v>0.84690553745928343</v>
      </c>
      <c r="G658" s="2">
        <f t="shared" si="52"/>
        <v>0.56152758132956149</v>
      </c>
      <c r="H658" s="2">
        <f t="shared" si="53"/>
        <v>0.43847241867043851</v>
      </c>
      <c r="I658" s="2">
        <f t="shared" si="54"/>
        <v>0.53941908713692943</v>
      </c>
      <c r="L658" s="2">
        <f>IFERROR(MATCH(A658,Sheet0!A$2:A$308, 0), 0)</f>
        <v>0</v>
      </c>
      <c r="M658" s="2">
        <f>COUNTIF(L$2:L658, "&gt;"&amp;0)</f>
        <v>260</v>
      </c>
      <c r="N658" s="2">
        <f>COUNTIF(L$2:L658,"=0")</f>
        <v>397</v>
      </c>
    </row>
    <row r="659" spans="1:14" x14ac:dyDescent="0.2">
      <c r="A659" s="2" t="s">
        <v>1488</v>
      </c>
      <c r="B659" s="2" t="s">
        <v>1384</v>
      </c>
      <c r="C659" s="2">
        <v>206.5</v>
      </c>
      <c r="D659" s="4">
        <v>1.4E-58</v>
      </c>
      <c r="E659" s="2" t="str">
        <f t="shared" si="50"/>
        <v>-</v>
      </c>
      <c r="F659" s="2">
        <f t="shared" si="51"/>
        <v>0.84690553745928343</v>
      </c>
      <c r="G659" s="2">
        <f t="shared" si="52"/>
        <v>0.56294200848656295</v>
      </c>
      <c r="H659" s="2">
        <f t="shared" si="53"/>
        <v>0.43705799151343705</v>
      </c>
      <c r="I659" s="2">
        <f t="shared" si="54"/>
        <v>0.53886010362694303</v>
      </c>
      <c r="L659" s="2">
        <f>IFERROR(MATCH(A659,Sheet0!A$2:A$308, 0), 0)</f>
        <v>0</v>
      </c>
      <c r="M659" s="2">
        <f>COUNTIF(L$2:L659, "&gt;"&amp;0)</f>
        <v>260</v>
      </c>
      <c r="N659" s="2">
        <f>COUNTIF(L$2:L659,"=0")</f>
        <v>398</v>
      </c>
    </row>
    <row r="660" spans="1:14" x14ac:dyDescent="0.2">
      <c r="A660" s="2" t="s">
        <v>1489</v>
      </c>
      <c r="B660" s="2" t="s">
        <v>1384</v>
      </c>
      <c r="C660" s="2">
        <v>205.7</v>
      </c>
      <c r="D660" s="4">
        <v>2.4999999999999999E-58</v>
      </c>
      <c r="E660" s="2" t="str">
        <f t="shared" si="50"/>
        <v>-</v>
      </c>
      <c r="F660" s="2">
        <f t="shared" si="51"/>
        <v>0.84690553745928343</v>
      </c>
      <c r="G660" s="2">
        <f t="shared" si="52"/>
        <v>0.5643564356435643</v>
      </c>
      <c r="H660" s="2">
        <f t="shared" si="53"/>
        <v>0.4356435643564357</v>
      </c>
      <c r="I660" s="2">
        <f t="shared" si="54"/>
        <v>0.5383022774327122</v>
      </c>
      <c r="L660" s="2">
        <f>IFERROR(MATCH(A660,Sheet0!A$2:A$308, 0), 0)</f>
        <v>0</v>
      </c>
      <c r="M660" s="2">
        <f>COUNTIF(L$2:L660, "&gt;"&amp;0)</f>
        <v>260</v>
      </c>
      <c r="N660" s="2">
        <f>COUNTIF(L$2:L660,"=0")</f>
        <v>399</v>
      </c>
    </row>
    <row r="661" spans="1:14" x14ac:dyDescent="0.2">
      <c r="A661" s="2" t="s">
        <v>1490</v>
      </c>
      <c r="B661" s="2" t="s">
        <v>1389</v>
      </c>
      <c r="C661" s="2">
        <v>202.6</v>
      </c>
      <c r="D661" s="4">
        <v>2.2E-57</v>
      </c>
      <c r="E661" s="2" t="str">
        <f t="shared" si="50"/>
        <v>-</v>
      </c>
      <c r="F661" s="2">
        <f t="shared" si="51"/>
        <v>0.84690553745928343</v>
      </c>
      <c r="G661" s="2">
        <f t="shared" si="52"/>
        <v>0.56577086280056577</v>
      </c>
      <c r="H661" s="2">
        <f t="shared" si="53"/>
        <v>0.43422913719943423</v>
      </c>
      <c r="I661" s="2">
        <f t="shared" si="54"/>
        <v>0.53774560496380552</v>
      </c>
      <c r="L661" s="2">
        <f>IFERROR(MATCH(A661,Sheet0!A$2:A$308, 0), 0)</f>
        <v>0</v>
      </c>
      <c r="M661" s="2">
        <f>COUNTIF(L$2:L661, "&gt;"&amp;0)</f>
        <v>260</v>
      </c>
      <c r="N661" s="2">
        <f>COUNTIF(L$2:L661,"=0")</f>
        <v>400</v>
      </c>
    </row>
    <row r="662" spans="1:14" x14ac:dyDescent="0.2">
      <c r="A662" s="2" t="s">
        <v>1491</v>
      </c>
      <c r="B662" s="2" t="s">
        <v>1384</v>
      </c>
      <c r="C662" s="2">
        <v>200.8</v>
      </c>
      <c r="D662" s="4">
        <v>7.8999999999999999E-57</v>
      </c>
      <c r="E662" s="2" t="str">
        <f t="shared" si="50"/>
        <v>-</v>
      </c>
      <c r="F662" s="2">
        <f t="shared" si="51"/>
        <v>0.84690553745928343</v>
      </c>
      <c r="G662" s="2">
        <f t="shared" si="52"/>
        <v>0.56718528995756723</v>
      </c>
      <c r="H662" s="2">
        <f t="shared" si="53"/>
        <v>0.43281471004243277</v>
      </c>
      <c r="I662" s="2">
        <f t="shared" si="54"/>
        <v>0.53719008264462809</v>
      </c>
      <c r="L662" s="2">
        <f>IFERROR(MATCH(A662,Sheet0!A$2:A$308, 0), 0)</f>
        <v>0</v>
      </c>
      <c r="M662" s="2">
        <f>COUNTIF(L$2:L662, "&gt;"&amp;0)</f>
        <v>260</v>
      </c>
      <c r="N662" s="2">
        <f>COUNTIF(L$2:L662,"=0")</f>
        <v>401</v>
      </c>
    </row>
    <row r="663" spans="1:14" x14ac:dyDescent="0.2">
      <c r="A663" s="2" t="s">
        <v>1492</v>
      </c>
      <c r="B663" s="2" t="s">
        <v>1380</v>
      </c>
      <c r="C663" s="2">
        <v>196.4</v>
      </c>
      <c r="D663" s="4">
        <v>1.6000000000000001E-55</v>
      </c>
      <c r="E663" s="2" t="str">
        <f t="shared" si="50"/>
        <v>-</v>
      </c>
      <c r="F663" s="2">
        <f t="shared" si="51"/>
        <v>0.84690553745928343</v>
      </c>
      <c r="G663" s="2">
        <f t="shared" si="52"/>
        <v>0.56859971711456858</v>
      </c>
      <c r="H663" s="2">
        <f t="shared" si="53"/>
        <v>0.43140028288543142</v>
      </c>
      <c r="I663" s="2">
        <f t="shared" si="54"/>
        <v>0.5366357069143447</v>
      </c>
      <c r="L663" s="2">
        <f>IFERROR(MATCH(A663,Sheet0!A$2:A$308, 0), 0)</f>
        <v>0</v>
      </c>
      <c r="M663" s="2">
        <f>COUNTIF(L$2:L663, "&gt;"&amp;0)</f>
        <v>260</v>
      </c>
      <c r="N663" s="2">
        <f>COUNTIF(L$2:L663,"=0")</f>
        <v>402</v>
      </c>
    </row>
    <row r="664" spans="1:14" x14ac:dyDescent="0.2">
      <c r="A664" s="2" t="s">
        <v>1493</v>
      </c>
      <c r="B664" s="2" t="s">
        <v>1389</v>
      </c>
      <c r="C664" s="2">
        <v>194.3</v>
      </c>
      <c r="D664" s="4">
        <v>7.0000000000000005E-55</v>
      </c>
      <c r="E664" s="2" t="str">
        <f t="shared" si="50"/>
        <v>-</v>
      </c>
      <c r="F664" s="2">
        <f t="shared" si="51"/>
        <v>0.84690553745928343</v>
      </c>
      <c r="G664" s="2">
        <f t="shared" si="52"/>
        <v>0.57001414427157004</v>
      </c>
      <c r="H664" s="2">
        <f t="shared" si="53"/>
        <v>0.42998585572842996</v>
      </c>
      <c r="I664" s="2">
        <f t="shared" si="54"/>
        <v>0.53608247422680411</v>
      </c>
      <c r="L664" s="2">
        <f>IFERROR(MATCH(A664,Sheet0!A$2:A$308, 0), 0)</f>
        <v>0</v>
      </c>
      <c r="M664" s="2">
        <f>COUNTIF(L$2:L664, "&gt;"&amp;0)</f>
        <v>260</v>
      </c>
      <c r="N664" s="2">
        <f>COUNTIF(L$2:L664,"=0")</f>
        <v>403</v>
      </c>
    </row>
    <row r="665" spans="1:14" x14ac:dyDescent="0.2">
      <c r="A665" s="2" t="s">
        <v>1494</v>
      </c>
      <c r="B665" s="2" t="s">
        <v>1384</v>
      </c>
      <c r="C665" s="2">
        <v>193.7</v>
      </c>
      <c r="D665" s="4">
        <v>1.1E-54</v>
      </c>
      <c r="E665" s="2" t="str">
        <f t="shared" si="50"/>
        <v>-</v>
      </c>
      <c r="F665" s="2">
        <f t="shared" si="51"/>
        <v>0.84690553745928343</v>
      </c>
      <c r="G665" s="2">
        <f t="shared" si="52"/>
        <v>0.5714285714285714</v>
      </c>
      <c r="H665" s="2">
        <f t="shared" si="53"/>
        <v>0.4285714285714286</v>
      </c>
      <c r="I665" s="2">
        <f t="shared" si="54"/>
        <v>0.53553038105046347</v>
      </c>
      <c r="L665" s="2">
        <f>IFERROR(MATCH(A665,Sheet0!A$2:A$308, 0), 0)</f>
        <v>0</v>
      </c>
      <c r="M665" s="2">
        <f>COUNTIF(L$2:L665, "&gt;"&amp;0)</f>
        <v>260</v>
      </c>
      <c r="N665" s="2">
        <f>COUNTIF(L$2:L665,"=0")</f>
        <v>404</v>
      </c>
    </row>
    <row r="666" spans="1:14" x14ac:dyDescent="0.2">
      <c r="A666" s="2" t="s">
        <v>1495</v>
      </c>
      <c r="B666" s="2" t="s">
        <v>1384</v>
      </c>
      <c r="C666" s="2">
        <v>193.4</v>
      </c>
      <c r="D666" s="4">
        <v>1.3E-54</v>
      </c>
      <c r="E666" s="2" t="str">
        <f t="shared" si="50"/>
        <v>-</v>
      </c>
      <c r="F666" s="2">
        <f t="shared" si="51"/>
        <v>0.84690553745928343</v>
      </c>
      <c r="G666" s="2">
        <f t="shared" si="52"/>
        <v>0.57284299858557286</v>
      </c>
      <c r="H666" s="2">
        <f t="shared" si="53"/>
        <v>0.42715700141442714</v>
      </c>
      <c r="I666" s="2">
        <f t="shared" si="54"/>
        <v>0.53497942386831276</v>
      </c>
      <c r="L666" s="2">
        <f>IFERROR(MATCH(A666,Sheet0!A$2:A$308, 0), 0)</f>
        <v>0</v>
      </c>
      <c r="M666" s="2">
        <f>COUNTIF(L$2:L666, "&gt;"&amp;0)</f>
        <v>260</v>
      </c>
      <c r="N666" s="2">
        <f>COUNTIF(L$2:L666,"=0")</f>
        <v>405</v>
      </c>
    </row>
    <row r="667" spans="1:14" x14ac:dyDescent="0.2">
      <c r="A667" s="2" t="s">
        <v>1496</v>
      </c>
      <c r="B667" s="2" t="s">
        <v>1380</v>
      </c>
      <c r="C667" s="2">
        <v>191.6</v>
      </c>
      <c r="D667" s="4">
        <v>4.4999999999999998E-54</v>
      </c>
      <c r="E667" s="2" t="str">
        <f t="shared" si="50"/>
        <v>-</v>
      </c>
      <c r="F667" s="2">
        <f t="shared" si="51"/>
        <v>0.84690553745928343</v>
      </c>
      <c r="G667" s="2">
        <f t="shared" si="52"/>
        <v>0.57425742574257421</v>
      </c>
      <c r="H667" s="2">
        <f t="shared" si="53"/>
        <v>0.42574257425742579</v>
      </c>
      <c r="I667" s="2">
        <f t="shared" si="54"/>
        <v>0.53442959917780064</v>
      </c>
      <c r="L667" s="2">
        <f>IFERROR(MATCH(A667,Sheet0!A$2:A$308, 0), 0)</f>
        <v>0</v>
      </c>
      <c r="M667" s="2">
        <f>COUNTIF(L$2:L667, "&gt;"&amp;0)</f>
        <v>260</v>
      </c>
      <c r="N667" s="2">
        <f>COUNTIF(L$2:L667,"=0")</f>
        <v>406</v>
      </c>
    </row>
    <row r="668" spans="1:14" x14ac:dyDescent="0.2">
      <c r="A668" s="2" t="s">
        <v>1497</v>
      </c>
      <c r="B668" s="2" t="s">
        <v>1384</v>
      </c>
      <c r="C668" s="2">
        <v>189.7</v>
      </c>
      <c r="D668" s="4">
        <v>1.6E-53</v>
      </c>
      <c r="E668" s="2" t="str">
        <f t="shared" si="50"/>
        <v>-</v>
      </c>
      <c r="F668" s="2">
        <f t="shared" si="51"/>
        <v>0.84690553745928343</v>
      </c>
      <c r="G668" s="2">
        <f t="shared" si="52"/>
        <v>0.57567185289957568</v>
      </c>
      <c r="H668" s="2">
        <f t="shared" si="53"/>
        <v>0.42432814710042432</v>
      </c>
      <c r="I668" s="2">
        <f t="shared" si="54"/>
        <v>0.53388090349075978</v>
      </c>
      <c r="L668" s="2">
        <f>IFERROR(MATCH(A668,Sheet0!A$2:A$308, 0), 0)</f>
        <v>0</v>
      </c>
      <c r="M668" s="2">
        <f>COUNTIF(L$2:L668, "&gt;"&amp;0)</f>
        <v>260</v>
      </c>
      <c r="N668" s="2">
        <f>COUNTIF(L$2:L668,"=0")</f>
        <v>407</v>
      </c>
    </row>
    <row r="669" spans="1:14" x14ac:dyDescent="0.2">
      <c r="A669" s="2" t="s">
        <v>1498</v>
      </c>
      <c r="B669" s="2" t="s">
        <v>1389</v>
      </c>
      <c r="C669" s="2">
        <v>183.3</v>
      </c>
      <c r="D669" s="4">
        <v>1.4E-51</v>
      </c>
      <c r="E669" s="2" t="str">
        <f t="shared" si="50"/>
        <v>-</v>
      </c>
      <c r="F669" s="2">
        <f t="shared" si="51"/>
        <v>0.84690553745928343</v>
      </c>
      <c r="G669" s="2">
        <f t="shared" si="52"/>
        <v>0.57708628005657714</v>
      </c>
      <c r="H669" s="2">
        <f t="shared" si="53"/>
        <v>0.42291371994342286</v>
      </c>
      <c r="I669" s="2">
        <f t="shared" si="54"/>
        <v>0.53333333333333333</v>
      </c>
      <c r="L669" s="2">
        <f>IFERROR(MATCH(A669,Sheet0!A$2:A$308, 0), 0)</f>
        <v>0</v>
      </c>
      <c r="M669" s="2">
        <f>COUNTIF(L$2:L669, "&gt;"&amp;0)</f>
        <v>260</v>
      </c>
      <c r="N669" s="2">
        <f>COUNTIF(L$2:L669,"=0")</f>
        <v>408</v>
      </c>
    </row>
    <row r="670" spans="1:14" x14ac:dyDescent="0.2">
      <c r="A670" s="2" t="s">
        <v>1499</v>
      </c>
      <c r="B670" s="2" t="s">
        <v>1380</v>
      </c>
      <c r="C670" s="2">
        <v>182.5</v>
      </c>
      <c r="D670" s="4">
        <v>2.4E-51</v>
      </c>
      <c r="E670" s="2" t="str">
        <f t="shared" si="50"/>
        <v>-</v>
      </c>
      <c r="F670" s="2">
        <f t="shared" si="51"/>
        <v>0.84690553745928343</v>
      </c>
      <c r="G670" s="2">
        <f t="shared" si="52"/>
        <v>0.57850070721357849</v>
      </c>
      <c r="H670" s="2">
        <f t="shared" si="53"/>
        <v>0.42149929278642151</v>
      </c>
      <c r="I670" s="2">
        <f t="shared" si="54"/>
        <v>0.53278688524590168</v>
      </c>
      <c r="L670" s="2">
        <f>IFERROR(MATCH(A670,Sheet0!A$2:A$308, 0), 0)</f>
        <v>0</v>
      </c>
      <c r="M670" s="2">
        <f>COUNTIF(L$2:L670, "&gt;"&amp;0)</f>
        <v>260</v>
      </c>
      <c r="N670" s="2">
        <f>COUNTIF(L$2:L670,"=0")</f>
        <v>409</v>
      </c>
    </row>
    <row r="671" spans="1:14" x14ac:dyDescent="0.2">
      <c r="A671" s="2" t="s">
        <v>1500</v>
      </c>
      <c r="B671" s="2" t="s">
        <v>1384</v>
      </c>
      <c r="C671" s="2">
        <v>180</v>
      </c>
      <c r="D671" s="4">
        <v>1.3999999999999999E-50</v>
      </c>
      <c r="E671" s="2" t="str">
        <f t="shared" si="50"/>
        <v>-</v>
      </c>
      <c r="F671" s="2">
        <f t="shared" si="51"/>
        <v>0.84690553745928343</v>
      </c>
      <c r="G671" s="2">
        <f t="shared" si="52"/>
        <v>0.57991513437057995</v>
      </c>
      <c r="H671" s="2">
        <f t="shared" si="53"/>
        <v>0.42008486562942005</v>
      </c>
      <c r="I671" s="2">
        <f t="shared" si="54"/>
        <v>0.53224155578300925</v>
      </c>
      <c r="L671" s="2">
        <f>IFERROR(MATCH(A671,Sheet0!A$2:A$308, 0), 0)</f>
        <v>0</v>
      </c>
      <c r="M671" s="2">
        <f>COUNTIF(L$2:L671, "&gt;"&amp;0)</f>
        <v>260</v>
      </c>
      <c r="N671" s="2">
        <f>COUNTIF(L$2:L671,"=0")</f>
        <v>410</v>
      </c>
    </row>
    <row r="672" spans="1:14" x14ac:dyDescent="0.2">
      <c r="A672" s="2" t="s">
        <v>1501</v>
      </c>
      <c r="B672" s="2" t="s">
        <v>1389</v>
      </c>
      <c r="C672" s="2">
        <v>172.7</v>
      </c>
      <c r="D672" s="4">
        <v>2.0999999999999999E-48</v>
      </c>
      <c r="E672" s="2" t="str">
        <f t="shared" si="50"/>
        <v>-</v>
      </c>
      <c r="F672" s="2">
        <f t="shared" si="51"/>
        <v>0.84690553745928343</v>
      </c>
      <c r="G672" s="2">
        <f t="shared" si="52"/>
        <v>0.58132956152758131</v>
      </c>
      <c r="H672" s="2">
        <f t="shared" si="53"/>
        <v>0.41867043847241869</v>
      </c>
      <c r="I672" s="2">
        <f t="shared" si="54"/>
        <v>0.5316973415132924</v>
      </c>
      <c r="L672" s="2">
        <f>IFERROR(MATCH(A672,Sheet0!A$2:A$308, 0), 0)</f>
        <v>0</v>
      </c>
      <c r="M672" s="2">
        <f>COUNTIF(L$2:L672, "&gt;"&amp;0)</f>
        <v>260</v>
      </c>
      <c r="N672" s="2">
        <f>COUNTIF(L$2:L672,"=0")</f>
        <v>411</v>
      </c>
    </row>
    <row r="673" spans="1:14" x14ac:dyDescent="0.2">
      <c r="A673" s="2" t="s">
        <v>1502</v>
      </c>
      <c r="B673" s="2" t="s">
        <v>1384</v>
      </c>
      <c r="C673" s="2">
        <v>168.8</v>
      </c>
      <c r="D673" s="4">
        <v>3.1999999999999999E-47</v>
      </c>
      <c r="E673" s="2" t="str">
        <f t="shared" si="50"/>
        <v>-</v>
      </c>
      <c r="F673" s="2">
        <f t="shared" si="51"/>
        <v>0.84690553745928343</v>
      </c>
      <c r="G673" s="2">
        <f t="shared" si="52"/>
        <v>0.58274398868458277</v>
      </c>
      <c r="H673" s="2">
        <f t="shared" si="53"/>
        <v>0.41725601131541723</v>
      </c>
      <c r="I673" s="2">
        <f t="shared" si="54"/>
        <v>0.53115423901940761</v>
      </c>
      <c r="L673" s="2">
        <f>IFERROR(MATCH(A673,Sheet0!A$2:A$308, 0), 0)</f>
        <v>0</v>
      </c>
      <c r="M673" s="2">
        <f>COUNTIF(L$2:L673, "&gt;"&amp;0)</f>
        <v>260</v>
      </c>
      <c r="N673" s="2">
        <f>COUNTIF(L$2:L673,"=0")</f>
        <v>412</v>
      </c>
    </row>
    <row r="674" spans="1:14" x14ac:dyDescent="0.2">
      <c r="A674" s="2" t="s">
        <v>1503</v>
      </c>
      <c r="B674" s="2" t="s">
        <v>1389</v>
      </c>
      <c r="C674" s="2">
        <v>165.2</v>
      </c>
      <c r="D674" s="4">
        <v>3.7999999999999997E-46</v>
      </c>
      <c r="E674" s="2" t="str">
        <f t="shared" si="50"/>
        <v>-</v>
      </c>
      <c r="F674" s="2">
        <f t="shared" si="51"/>
        <v>0.84690553745928343</v>
      </c>
      <c r="G674" s="2">
        <f t="shared" si="52"/>
        <v>0.58415841584158412</v>
      </c>
      <c r="H674" s="2">
        <f t="shared" si="53"/>
        <v>0.41584158415841588</v>
      </c>
      <c r="I674" s="2">
        <f t="shared" si="54"/>
        <v>0.53061224489795922</v>
      </c>
      <c r="L674" s="2">
        <f>IFERROR(MATCH(A674,Sheet0!A$2:A$308, 0), 0)</f>
        <v>0</v>
      </c>
      <c r="M674" s="2">
        <f>COUNTIF(L$2:L674, "&gt;"&amp;0)</f>
        <v>260</v>
      </c>
      <c r="N674" s="2">
        <f>COUNTIF(L$2:L674,"=0")</f>
        <v>413</v>
      </c>
    </row>
    <row r="675" spans="1:14" x14ac:dyDescent="0.2">
      <c r="A675" s="2" t="s">
        <v>1504</v>
      </c>
      <c r="B675" s="2" t="s">
        <v>1384</v>
      </c>
      <c r="C675" s="2">
        <v>163.19999999999999</v>
      </c>
      <c r="D675" s="4">
        <v>1.6E-45</v>
      </c>
      <c r="E675" s="2" t="str">
        <f t="shared" si="50"/>
        <v>-</v>
      </c>
      <c r="F675" s="2">
        <f t="shared" si="51"/>
        <v>0.84690553745928343</v>
      </c>
      <c r="G675" s="2">
        <f t="shared" si="52"/>
        <v>0.58557284299858559</v>
      </c>
      <c r="H675" s="2">
        <f t="shared" si="53"/>
        <v>0.41442715700141441</v>
      </c>
      <c r="I675" s="2">
        <f t="shared" si="54"/>
        <v>0.53007135575942921</v>
      </c>
      <c r="L675" s="2">
        <f>IFERROR(MATCH(A675,Sheet0!A$2:A$308, 0), 0)</f>
        <v>0</v>
      </c>
      <c r="M675" s="2">
        <f>COUNTIF(L$2:L675, "&gt;"&amp;0)</f>
        <v>260</v>
      </c>
      <c r="N675" s="2">
        <f>COUNTIF(L$2:L675,"=0")</f>
        <v>414</v>
      </c>
    </row>
    <row r="676" spans="1:14" x14ac:dyDescent="0.2">
      <c r="A676" s="2" t="s">
        <v>274</v>
      </c>
      <c r="B676" s="2" t="s">
        <v>1384</v>
      </c>
      <c r="C676" s="2">
        <v>159.69999999999999</v>
      </c>
      <c r="D676" s="4">
        <v>1.7000000000000001E-44</v>
      </c>
      <c r="E676" s="2" t="str">
        <f t="shared" si="50"/>
        <v>+</v>
      </c>
      <c r="F676" s="2">
        <f t="shared" si="51"/>
        <v>0.85016286644951145</v>
      </c>
      <c r="G676" s="2">
        <f t="shared" si="52"/>
        <v>0.58557284299858559</v>
      </c>
      <c r="H676" s="2">
        <f t="shared" si="53"/>
        <v>0.41442715700141441</v>
      </c>
      <c r="I676" s="2">
        <f t="shared" si="54"/>
        <v>0.53156822810590632</v>
      </c>
      <c r="L676" s="2">
        <f>IFERROR(MATCH(A676,Sheet0!A$2:A$308, 0), 0)</f>
        <v>122</v>
      </c>
      <c r="M676" s="2">
        <f>COUNTIF(L$2:L676, "&gt;"&amp;0)</f>
        <v>261</v>
      </c>
      <c r="N676" s="2">
        <f>COUNTIF(L$2:L676,"=0")</f>
        <v>414</v>
      </c>
    </row>
    <row r="677" spans="1:14" x14ac:dyDescent="0.2">
      <c r="A677" s="2" t="s">
        <v>671</v>
      </c>
      <c r="B677" s="2" t="s">
        <v>1384</v>
      </c>
      <c r="C677" s="2">
        <v>159</v>
      </c>
      <c r="D677" s="4">
        <v>2.9000000000000001E-44</v>
      </c>
      <c r="E677" s="2" t="str">
        <f t="shared" si="50"/>
        <v>-</v>
      </c>
      <c r="F677" s="2">
        <f t="shared" si="51"/>
        <v>0.85016286644951145</v>
      </c>
      <c r="G677" s="2">
        <f t="shared" si="52"/>
        <v>0.58698727015558694</v>
      </c>
      <c r="H677" s="2">
        <f t="shared" si="53"/>
        <v>0.41301272984441306</v>
      </c>
      <c r="I677" s="2">
        <f t="shared" si="54"/>
        <v>0.531027466937945</v>
      </c>
      <c r="L677" s="2">
        <f>IFERROR(MATCH(A677,Sheet0!A$2:A$308, 0), 0)</f>
        <v>0</v>
      </c>
      <c r="M677" s="2">
        <f>COUNTIF(L$2:L677, "&gt;"&amp;0)</f>
        <v>261</v>
      </c>
      <c r="N677" s="2">
        <f>COUNTIF(L$2:L677,"=0")</f>
        <v>415</v>
      </c>
    </row>
    <row r="678" spans="1:14" x14ac:dyDescent="0.2">
      <c r="A678" s="2" t="s">
        <v>1505</v>
      </c>
      <c r="B678" s="2" t="s">
        <v>1384</v>
      </c>
      <c r="C678" s="2">
        <v>158.5</v>
      </c>
      <c r="D678" s="4">
        <v>4.0999999999999999E-44</v>
      </c>
      <c r="E678" s="2" t="str">
        <f t="shared" si="50"/>
        <v>-</v>
      </c>
      <c r="F678" s="2">
        <f t="shared" si="51"/>
        <v>0.85016286644951145</v>
      </c>
      <c r="G678" s="2">
        <f t="shared" si="52"/>
        <v>0.5884016973125884</v>
      </c>
      <c r="H678" s="2">
        <f t="shared" si="53"/>
        <v>0.4115983026874116</v>
      </c>
      <c r="I678" s="2">
        <f t="shared" si="54"/>
        <v>0.53048780487804881</v>
      </c>
      <c r="L678" s="2">
        <f>IFERROR(MATCH(A678,Sheet0!A$2:A$308, 0), 0)</f>
        <v>0</v>
      </c>
      <c r="M678" s="2">
        <f>COUNTIF(L$2:L678, "&gt;"&amp;0)</f>
        <v>261</v>
      </c>
      <c r="N678" s="2">
        <f>COUNTIF(L$2:L678,"=0")</f>
        <v>416</v>
      </c>
    </row>
    <row r="679" spans="1:14" x14ac:dyDescent="0.2">
      <c r="A679" s="2" t="s">
        <v>1506</v>
      </c>
      <c r="B679" s="2" t="s">
        <v>1384</v>
      </c>
      <c r="C679" s="2">
        <v>153.69999999999999</v>
      </c>
      <c r="D679" s="4">
        <v>1.1E-42</v>
      </c>
      <c r="E679" s="2" t="str">
        <f t="shared" si="50"/>
        <v>-</v>
      </c>
      <c r="F679" s="2">
        <f t="shared" si="51"/>
        <v>0.85016286644951145</v>
      </c>
      <c r="G679" s="2">
        <f t="shared" si="52"/>
        <v>0.58981612446958986</v>
      </c>
      <c r="H679" s="2">
        <f t="shared" si="53"/>
        <v>0.41018387553041014</v>
      </c>
      <c r="I679" s="2">
        <f t="shared" si="54"/>
        <v>0.52994923857868015</v>
      </c>
      <c r="L679" s="2">
        <f>IFERROR(MATCH(A679,Sheet0!A$2:A$308, 0), 0)</f>
        <v>0</v>
      </c>
      <c r="M679" s="2">
        <f>COUNTIF(L$2:L679, "&gt;"&amp;0)</f>
        <v>261</v>
      </c>
      <c r="N679" s="2">
        <f>COUNTIF(L$2:L679,"=0")</f>
        <v>417</v>
      </c>
    </row>
    <row r="680" spans="1:14" x14ac:dyDescent="0.2">
      <c r="A680" s="2" t="s">
        <v>1507</v>
      </c>
      <c r="B680" s="2" t="s">
        <v>1384</v>
      </c>
      <c r="C680" s="2">
        <v>153.4</v>
      </c>
      <c r="D680" s="4">
        <v>1.4E-42</v>
      </c>
      <c r="E680" s="2" t="str">
        <f t="shared" si="50"/>
        <v>-</v>
      </c>
      <c r="F680" s="2">
        <f t="shared" si="51"/>
        <v>0.85016286644951145</v>
      </c>
      <c r="G680" s="2">
        <f t="shared" si="52"/>
        <v>0.59123055162659122</v>
      </c>
      <c r="H680" s="2">
        <f t="shared" si="53"/>
        <v>0.40876944837340878</v>
      </c>
      <c r="I680" s="2">
        <f t="shared" si="54"/>
        <v>0.52941176470588236</v>
      </c>
      <c r="L680" s="2">
        <f>IFERROR(MATCH(A680,Sheet0!A$2:A$308, 0), 0)</f>
        <v>0</v>
      </c>
      <c r="M680" s="2">
        <f>COUNTIF(L$2:L680, "&gt;"&amp;0)</f>
        <v>261</v>
      </c>
      <c r="N680" s="2">
        <f>COUNTIF(L$2:L680,"=0")</f>
        <v>418</v>
      </c>
    </row>
    <row r="681" spans="1:14" x14ac:dyDescent="0.2">
      <c r="A681" s="2" t="s">
        <v>1508</v>
      </c>
      <c r="B681" s="2" t="s">
        <v>1384</v>
      </c>
      <c r="C681" s="2">
        <v>152.80000000000001</v>
      </c>
      <c r="D681" s="4">
        <v>2.1000000000000001E-42</v>
      </c>
      <c r="E681" s="2" t="str">
        <f t="shared" si="50"/>
        <v>-</v>
      </c>
      <c r="F681" s="2">
        <f t="shared" si="51"/>
        <v>0.85016286644951145</v>
      </c>
      <c r="G681" s="2">
        <f t="shared" si="52"/>
        <v>0.59264497878359268</v>
      </c>
      <c r="H681" s="2">
        <f t="shared" si="53"/>
        <v>0.40735502121640732</v>
      </c>
      <c r="I681" s="2">
        <f t="shared" si="54"/>
        <v>0.52887537993920974</v>
      </c>
      <c r="L681" s="2">
        <f>IFERROR(MATCH(A681,Sheet0!A$2:A$308, 0), 0)</f>
        <v>0</v>
      </c>
      <c r="M681" s="2">
        <f>COUNTIF(L$2:L681, "&gt;"&amp;0)</f>
        <v>261</v>
      </c>
      <c r="N681" s="2">
        <f>COUNTIF(L$2:L681,"=0")</f>
        <v>419</v>
      </c>
    </row>
    <row r="682" spans="1:14" x14ac:dyDescent="0.2">
      <c r="A682" s="2" t="s">
        <v>1509</v>
      </c>
      <c r="B682" s="2" t="s">
        <v>1390</v>
      </c>
      <c r="C682" s="2">
        <v>152.19999999999999</v>
      </c>
      <c r="D682" s="4">
        <v>3.2000000000000002E-42</v>
      </c>
      <c r="E682" s="2" t="str">
        <f t="shared" si="50"/>
        <v>-</v>
      </c>
      <c r="F682" s="2">
        <f t="shared" si="51"/>
        <v>0.85016286644951145</v>
      </c>
      <c r="G682" s="2">
        <f t="shared" si="52"/>
        <v>0.59405940594059403</v>
      </c>
      <c r="H682" s="2">
        <f t="shared" si="53"/>
        <v>0.40594059405940597</v>
      </c>
      <c r="I682" s="2">
        <f t="shared" si="54"/>
        <v>0.52834008097165996</v>
      </c>
      <c r="L682" s="2">
        <f>IFERROR(MATCH(A682,Sheet0!A$2:A$308, 0), 0)</f>
        <v>0</v>
      </c>
      <c r="M682" s="2">
        <f>COUNTIF(L$2:L682, "&gt;"&amp;0)</f>
        <v>261</v>
      </c>
      <c r="N682" s="2">
        <f>COUNTIF(L$2:L682,"=0")</f>
        <v>420</v>
      </c>
    </row>
    <row r="683" spans="1:14" x14ac:dyDescent="0.2">
      <c r="A683" s="2" t="s">
        <v>1510</v>
      </c>
      <c r="B683" s="2" t="s">
        <v>1389</v>
      </c>
      <c r="C683" s="2">
        <v>152.19999999999999</v>
      </c>
      <c r="D683" s="4">
        <v>3.3000000000000002E-42</v>
      </c>
      <c r="E683" s="2" t="str">
        <f t="shared" si="50"/>
        <v>-</v>
      </c>
      <c r="F683" s="2">
        <f t="shared" si="51"/>
        <v>0.85016286644951145</v>
      </c>
      <c r="G683" s="2">
        <f t="shared" si="52"/>
        <v>0.5954738330975955</v>
      </c>
      <c r="H683" s="2">
        <f t="shared" si="53"/>
        <v>0.4045261669024045</v>
      </c>
      <c r="I683" s="2">
        <f t="shared" si="54"/>
        <v>0.52780586450960576</v>
      </c>
      <c r="L683" s="2">
        <f>IFERROR(MATCH(A683,Sheet0!A$2:A$308, 0), 0)</f>
        <v>0</v>
      </c>
      <c r="M683" s="2">
        <f>COUNTIF(L$2:L683, "&gt;"&amp;0)</f>
        <v>261</v>
      </c>
      <c r="N683" s="2">
        <f>COUNTIF(L$2:L683,"=0")</f>
        <v>421</v>
      </c>
    </row>
    <row r="684" spans="1:14" x14ac:dyDescent="0.2">
      <c r="A684" s="2" t="s">
        <v>1511</v>
      </c>
      <c r="B684" s="2" t="s">
        <v>1389</v>
      </c>
      <c r="C684" s="2">
        <v>151.80000000000001</v>
      </c>
      <c r="D684" s="4">
        <v>4.3000000000000001E-42</v>
      </c>
      <c r="E684" s="2" t="str">
        <f t="shared" si="50"/>
        <v>-</v>
      </c>
      <c r="F684" s="2">
        <f t="shared" si="51"/>
        <v>0.85016286644951145</v>
      </c>
      <c r="G684" s="2">
        <f t="shared" si="52"/>
        <v>0.59688826025459685</v>
      </c>
      <c r="H684" s="2">
        <f t="shared" si="53"/>
        <v>0.40311173974540315</v>
      </c>
      <c r="I684" s="2">
        <f t="shared" si="54"/>
        <v>0.52727272727272723</v>
      </c>
      <c r="L684" s="2">
        <f>IFERROR(MATCH(A684,Sheet0!A$2:A$308, 0), 0)</f>
        <v>0</v>
      </c>
      <c r="M684" s="2">
        <f>COUNTIF(L$2:L684, "&gt;"&amp;0)</f>
        <v>261</v>
      </c>
      <c r="N684" s="2">
        <f>COUNTIF(L$2:L684,"=0")</f>
        <v>422</v>
      </c>
    </row>
    <row r="685" spans="1:14" x14ac:dyDescent="0.2">
      <c r="A685" s="2" t="s">
        <v>1512</v>
      </c>
      <c r="B685" s="2" t="s">
        <v>1386</v>
      </c>
      <c r="C685" s="2">
        <v>149.30000000000001</v>
      </c>
      <c r="D685" s="4">
        <v>2.4000000000000002E-41</v>
      </c>
      <c r="E685" s="2" t="str">
        <f t="shared" si="50"/>
        <v>-</v>
      </c>
      <c r="F685" s="2">
        <f t="shared" si="51"/>
        <v>0.85016286644951145</v>
      </c>
      <c r="G685" s="2">
        <f t="shared" si="52"/>
        <v>0.59830268741159831</v>
      </c>
      <c r="H685" s="2">
        <f t="shared" si="53"/>
        <v>0.40169731258840169</v>
      </c>
      <c r="I685" s="2">
        <f t="shared" si="54"/>
        <v>0.52674066599394553</v>
      </c>
      <c r="L685" s="2">
        <f>IFERROR(MATCH(A685,Sheet0!A$2:A$308, 0), 0)</f>
        <v>0</v>
      </c>
      <c r="M685" s="2">
        <f>COUNTIF(L$2:L685, "&gt;"&amp;0)</f>
        <v>261</v>
      </c>
      <c r="N685" s="2">
        <f>COUNTIF(L$2:L685,"=0")</f>
        <v>423</v>
      </c>
    </row>
    <row r="686" spans="1:14" x14ac:dyDescent="0.2">
      <c r="A686" s="2" t="s">
        <v>1513</v>
      </c>
      <c r="B686" s="2" t="s">
        <v>1384</v>
      </c>
      <c r="C686" s="2">
        <v>146.69999999999999</v>
      </c>
      <c r="D686" s="4">
        <v>1.5000000000000001E-40</v>
      </c>
      <c r="E686" s="2" t="str">
        <f t="shared" si="50"/>
        <v>-</v>
      </c>
      <c r="F686" s="2">
        <f t="shared" si="51"/>
        <v>0.85016286644951145</v>
      </c>
      <c r="G686" s="2">
        <f t="shared" si="52"/>
        <v>0.59971711456859966</v>
      </c>
      <c r="H686" s="2">
        <f t="shared" si="53"/>
        <v>0.40028288543140034</v>
      </c>
      <c r="I686" s="2">
        <f t="shared" si="54"/>
        <v>0.52620967741935487</v>
      </c>
      <c r="L686" s="2">
        <f>IFERROR(MATCH(A686,Sheet0!A$2:A$308, 0), 0)</f>
        <v>0</v>
      </c>
      <c r="M686" s="2">
        <f>COUNTIF(L$2:L686, "&gt;"&amp;0)</f>
        <v>261</v>
      </c>
      <c r="N686" s="2">
        <f>COUNTIF(L$2:L686,"=0")</f>
        <v>424</v>
      </c>
    </row>
    <row r="687" spans="1:14" x14ac:dyDescent="0.2">
      <c r="A687" s="2" t="s">
        <v>1514</v>
      </c>
      <c r="B687" s="2" t="s">
        <v>1384</v>
      </c>
      <c r="C687" s="2">
        <v>138.80000000000001</v>
      </c>
      <c r="D687" s="4">
        <v>3.4000000000000002E-38</v>
      </c>
      <c r="E687" s="2" t="str">
        <f t="shared" si="50"/>
        <v>-</v>
      </c>
      <c r="F687" s="2">
        <f t="shared" si="51"/>
        <v>0.85016286644951145</v>
      </c>
      <c r="G687" s="2">
        <f t="shared" si="52"/>
        <v>0.60113154172560113</v>
      </c>
      <c r="H687" s="2">
        <f t="shared" si="53"/>
        <v>0.39886845827439887</v>
      </c>
      <c r="I687" s="2">
        <f t="shared" si="54"/>
        <v>0.52567975830815716</v>
      </c>
      <c r="L687" s="2">
        <f>IFERROR(MATCH(A687,Sheet0!A$2:A$308, 0), 0)</f>
        <v>0</v>
      </c>
      <c r="M687" s="2">
        <f>COUNTIF(L$2:L687, "&gt;"&amp;0)</f>
        <v>261</v>
      </c>
      <c r="N687" s="2">
        <f>COUNTIF(L$2:L687,"=0")</f>
        <v>425</v>
      </c>
    </row>
    <row r="688" spans="1:14" x14ac:dyDescent="0.2">
      <c r="A688" s="2" t="s">
        <v>1515</v>
      </c>
      <c r="B688" s="2" t="s">
        <v>1380</v>
      </c>
      <c r="C688" s="2">
        <v>132.6</v>
      </c>
      <c r="D688" s="4">
        <v>2.5E-36</v>
      </c>
      <c r="E688" s="2" t="str">
        <f t="shared" si="50"/>
        <v>-</v>
      </c>
      <c r="F688" s="2">
        <f t="shared" si="51"/>
        <v>0.85016286644951145</v>
      </c>
      <c r="G688" s="2">
        <f t="shared" si="52"/>
        <v>0.60254596888260259</v>
      </c>
      <c r="H688" s="2">
        <f t="shared" si="53"/>
        <v>0.39745403111739741</v>
      </c>
      <c r="I688" s="2">
        <f t="shared" si="54"/>
        <v>0.52515090543259557</v>
      </c>
      <c r="L688" s="2">
        <f>IFERROR(MATCH(A688,Sheet0!A$2:A$308, 0), 0)</f>
        <v>0</v>
      </c>
      <c r="M688" s="2">
        <f>COUNTIF(L$2:L688, "&gt;"&amp;0)</f>
        <v>261</v>
      </c>
      <c r="N688" s="2">
        <f>COUNTIF(L$2:L688,"=0")</f>
        <v>426</v>
      </c>
    </row>
    <row r="689" spans="1:14" x14ac:dyDescent="0.2">
      <c r="A689" s="2" t="s">
        <v>793</v>
      </c>
      <c r="B689" s="2" t="s">
        <v>1380</v>
      </c>
      <c r="C689" s="2">
        <v>125.9</v>
      </c>
      <c r="D689" s="4">
        <v>2.7000000000000002E-34</v>
      </c>
      <c r="E689" s="2" t="str">
        <f t="shared" si="50"/>
        <v>-</v>
      </c>
      <c r="F689" s="2">
        <f t="shared" si="51"/>
        <v>0.85016286644951145</v>
      </c>
      <c r="G689" s="2">
        <f t="shared" si="52"/>
        <v>0.60396039603960394</v>
      </c>
      <c r="H689" s="2">
        <f t="shared" si="53"/>
        <v>0.39603960396039606</v>
      </c>
      <c r="I689" s="2">
        <f t="shared" si="54"/>
        <v>0.52462311557788943</v>
      </c>
      <c r="L689" s="2">
        <f>IFERROR(MATCH(A689,Sheet0!A$2:A$308, 0), 0)</f>
        <v>0</v>
      </c>
      <c r="M689" s="2">
        <f>COUNTIF(L$2:L689, "&gt;"&amp;0)</f>
        <v>261</v>
      </c>
      <c r="N689" s="2">
        <f>COUNTIF(L$2:L689,"=0")</f>
        <v>427</v>
      </c>
    </row>
    <row r="690" spans="1:14" x14ac:dyDescent="0.2">
      <c r="A690" s="2" t="s">
        <v>386</v>
      </c>
      <c r="B690" s="2" t="s">
        <v>1384</v>
      </c>
      <c r="C690" s="2">
        <v>125.6</v>
      </c>
      <c r="D690" s="4">
        <v>3.2999999999999998E-34</v>
      </c>
      <c r="E690" s="2" t="str">
        <f t="shared" si="50"/>
        <v>+</v>
      </c>
      <c r="F690" s="2">
        <f t="shared" si="51"/>
        <v>0.85342019543973946</v>
      </c>
      <c r="G690" s="2">
        <f t="shared" si="52"/>
        <v>0.60396039603960394</v>
      </c>
      <c r="H690" s="2">
        <f t="shared" si="53"/>
        <v>0.39603960396039606</v>
      </c>
      <c r="I690" s="2">
        <f t="shared" si="54"/>
        <v>0.52610441767068272</v>
      </c>
      <c r="L690" s="2">
        <f>IFERROR(MATCH(A690,Sheet0!A$2:A$308, 0), 0)</f>
        <v>180</v>
      </c>
      <c r="M690" s="2">
        <f>COUNTIF(L$2:L690, "&gt;"&amp;0)</f>
        <v>262</v>
      </c>
      <c r="N690" s="2">
        <f>COUNTIF(L$2:L690,"=0")</f>
        <v>427</v>
      </c>
    </row>
    <row r="691" spans="1:14" x14ac:dyDescent="0.2">
      <c r="A691" s="2" t="s">
        <v>820</v>
      </c>
      <c r="B691" s="2" t="s">
        <v>1380</v>
      </c>
      <c r="C691" s="2">
        <v>124.7</v>
      </c>
      <c r="D691" s="4">
        <v>6.4000000000000001E-34</v>
      </c>
      <c r="E691" s="2" t="str">
        <f t="shared" si="50"/>
        <v>-</v>
      </c>
      <c r="F691" s="2">
        <f t="shared" si="51"/>
        <v>0.85342019543973946</v>
      </c>
      <c r="G691" s="2">
        <f t="shared" si="52"/>
        <v>0.6053748231966054</v>
      </c>
      <c r="H691" s="2">
        <f t="shared" si="53"/>
        <v>0.3946251768033946</v>
      </c>
      <c r="I691" s="2">
        <f t="shared" si="54"/>
        <v>0.52557673019057172</v>
      </c>
      <c r="L691" s="2">
        <f>IFERROR(MATCH(A691,Sheet0!A$2:A$308, 0), 0)</f>
        <v>0</v>
      </c>
      <c r="M691" s="2">
        <f>COUNTIF(L$2:L691, "&gt;"&amp;0)</f>
        <v>262</v>
      </c>
      <c r="N691" s="2">
        <f>COUNTIF(L$2:L691,"=0")</f>
        <v>428</v>
      </c>
    </row>
    <row r="692" spans="1:14" x14ac:dyDescent="0.2">
      <c r="A692" s="2" t="s">
        <v>785</v>
      </c>
      <c r="B692" s="2" t="s">
        <v>1382</v>
      </c>
      <c r="C692" s="2">
        <v>123.7</v>
      </c>
      <c r="D692" s="4">
        <v>1.2E-33</v>
      </c>
      <c r="E692" s="2" t="str">
        <f t="shared" si="50"/>
        <v>-</v>
      </c>
      <c r="F692" s="2">
        <f t="shared" si="51"/>
        <v>0.85342019543973946</v>
      </c>
      <c r="G692" s="2">
        <f t="shared" si="52"/>
        <v>0.60678925035360676</v>
      </c>
      <c r="H692" s="2">
        <f t="shared" si="53"/>
        <v>0.39321074964639324</v>
      </c>
      <c r="I692" s="2">
        <f t="shared" si="54"/>
        <v>0.52505010020040077</v>
      </c>
      <c r="L692" s="2">
        <f>IFERROR(MATCH(A692,Sheet0!A$2:A$308, 0), 0)</f>
        <v>0</v>
      </c>
      <c r="M692" s="2">
        <f>COUNTIF(L$2:L692, "&gt;"&amp;0)</f>
        <v>262</v>
      </c>
      <c r="N692" s="2">
        <f>COUNTIF(L$2:L692,"=0")</f>
        <v>429</v>
      </c>
    </row>
    <row r="693" spans="1:14" x14ac:dyDescent="0.2">
      <c r="A693" s="2" t="s">
        <v>1516</v>
      </c>
      <c r="B693" s="2" t="s">
        <v>1384</v>
      </c>
      <c r="C693" s="2">
        <v>122.2</v>
      </c>
      <c r="D693" s="4">
        <v>3.4999999999999999E-33</v>
      </c>
      <c r="E693" s="2" t="str">
        <f t="shared" si="50"/>
        <v>-</v>
      </c>
      <c r="F693" s="2">
        <f t="shared" si="51"/>
        <v>0.85342019543973946</v>
      </c>
      <c r="G693" s="2">
        <f t="shared" si="52"/>
        <v>0.60820367751060822</v>
      </c>
      <c r="H693" s="2">
        <f t="shared" si="53"/>
        <v>0.39179632248939178</v>
      </c>
      <c r="I693" s="2">
        <f t="shared" si="54"/>
        <v>0.52452452452452458</v>
      </c>
      <c r="L693" s="2">
        <f>IFERROR(MATCH(A693,Sheet0!A$2:A$308, 0), 0)</f>
        <v>0</v>
      </c>
      <c r="M693" s="2">
        <f>COUNTIF(L$2:L693, "&gt;"&amp;0)</f>
        <v>262</v>
      </c>
      <c r="N693" s="2">
        <f>COUNTIF(L$2:L693,"=0")</f>
        <v>430</v>
      </c>
    </row>
    <row r="694" spans="1:14" x14ac:dyDescent="0.2">
      <c r="A694" s="2" t="s">
        <v>1517</v>
      </c>
      <c r="B694" s="2" t="s">
        <v>1384</v>
      </c>
      <c r="C694" s="2">
        <v>120.4</v>
      </c>
      <c r="D694" s="4">
        <v>1.2000000000000001E-32</v>
      </c>
      <c r="E694" s="2" t="str">
        <f t="shared" si="50"/>
        <v>-</v>
      </c>
      <c r="F694" s="2">
        <f t="shared" si="51"/>
        <v>0.85342019543973946</v>
      </c>
      <c r="G694" s="2">
        <f t="shared" si="52"/>
        <v>0.60961810466760957</v>
      </c>
      <c r="H694" s="2">
        <f t="shared" si="53"/>
        <v>0.39038189533239043</v>
      </c>
      <c r="I694" s="2">
        <f t="shared" si="54"/>
        <v>0.52400000000000002</v>
      </c>
      <c r="L694" s="2">
        <f>IFERROR(MATCH(A694,Sheet0!A$2:A$308, 0), 0)</f>
        <v>0</v>
      </c>
      <c r="M694" s="2">
        <f>COUNTIF(L$2:L694, "&gt;"&amp;0)</f>
        <v>262</v>
      </c>
      <c r="N694" s="2">
        <f>COUNTIF(L$2:L694,"=0")</f>
        <v>431</v>
      </c>
    </row>
    <row r="695" spans="1:14" x14ac:dyDescent="0.2">
      <c r="A695" s="2" t="s">
        <v>1518</v>
      </c>
      <c r="B695" s="2" t="s">
        <v>1380</v>
      </c>
      <c r="C695" s="2">
        <v>119.2</v>
      </c>
      <c r="D695" s="4">
        <v>2.7999999999999999E-32</v>
      </c>
      <c r="E695" s="2" t="str">
        <f t="shared" si="50"/>
        <v>-</v>
      </c>
      <c r="F695" s="2">
        <f t="shared" si="51"/>
        <v>0.85342019543973946</v>
      </c>
      <c r="G695" s="2">
        <f t="shared" si="52"/>
        <v>0.61103253182461104</v>
      </c>
      <c r="H695" s="2">
        <f t="shared" si="53"/>
        <v>0.38896746817538896</v>
      </c>
      <c r="I695" s="2">
        <f t="shared" si="54"/>
        <v>0.5234765234765234</v>
      </c>
      <c r="L695" s="2">
        <f>IFERROR(MATCH(A695,Sheet0!A$2:A$308, 0), 0)</f>
        <v>0</v>
      </c>
      <c r="M695" s="2">
        <f>COUNTIF(L$2:L695, "&gt;"&amp;0)</f>
        <v>262</v>
      </c>
      <c r="N695" s="2">
        <f>COUNTIF(L$2:L695,"=0")</f>
        <v>432</v>
      </c>
    </row>
    <row r="696" spans="1:14" x14ac:dyDescent="0.2">
      <c r="A696" s="2" t="s">
        <v>819</v>
      </c>
      <c r="B696" s="2" t="s">
        <v>1383</v>
      </c>
      <c r="C696" s="2">
        <v>115.4</v>
      </c>
      <c r="D696" s="4">
        <v>3.9000000000000001E-31</v>
      </c>
      <c r="E696" s="2" t="str">
        <f t="shared" si="50"/>
        <v>-</v>
      </c>
      <c r="F696" s="2">
        <f t="shared" si="51"/>
        <v>0.85342019543973946</v>
      </c>
      <c r="G696" s="2">
        <f t="shared" si="52"/>
        <v>0.6124469589816125</v>
      </c>
      <c r="H696" s="2">
        <f t="shared" si="53"/>
        <v>0.3875530410183875</v>
      </c>
      <c r="I696" s="2">
        <f t="shared" si="54"/>
        <v>0.52295409181636721</v>
      </c>
      <c r="L696" s="2">
        <f>IFERROR(MATCH(A696,Sheet0!A$2:A$308, 0), 0)</f>
        <v>0</v>
      </c>
      <c r="M696" s="2">
        <f>COUNTIF(L$2:L696, "&gt;"&amp;0)</f>
        <v>262</v>
      </c>
      <c r="N696" s="2">
        <f>COUNTIF(L$2:L696,"=0")</f>
        <v>433</v>
      </c>
    </row>
    <row r="697" spans="1:14" x14ac:dyDescent="0.2">
      <c r="A697" s="2" t="s">
        <v>694</v>
      </c>
      <c r="B697" s="2" t="s">
        <v>1380</v>
      </c>
      <c r="C697" s="2">
        <v>113.9</v>
      </c>
      <c r="D697" s="4">
        <v>1.0999999999999999E-30</v>
      </c>
      <c r="E697" s="2" t="str">
        <f t="shared" si="50"/>
        <v>-</v>
      </c>
      <c r="F697" s="2">
        <f t="shared" si="51"/>
        <v>0.85342019543973946</v>
      </c>
      <c r="G697" s="2">
        <f t="shared" si="52"/>
        <v>0.61386138613861385</v>
      </c>
      <c r="H697" s="2">
        <f t="shared" si="53"/>
        <v>0.38613861386138615</v>
      </c>
      <c r="I697" s="2">
        <f t="shared" si="54"/>
        <v>0.52243270189431712</v>
      </c>
      <c r="L697" s="2">
        <f>IFERROR(MATCH(A697,Sheet0!A$2:A$308, 0), 0)</f>
        <v>0</v>
      </c>
      <c r="M697" s="2">
        <f>COUNTIF(L$2:L697, "&gt;"&amp;0)</f>
        <v>262</v>
      </c>
      <c r="N697" s="2">
        <f>COUNTIF(L$2:L697,"=0")</f>
        <v>434</v>
      </c>
    </row>
    <row r="698" spans="1:14" x14ac:dyDescent="0.2">
      <c r="A698" s="2" t="s">
        <v>1519</v>
      </c>
      <c r="B698" s="2" t="s">
        <v>1384</v>
      </c>
      <c r="C698" s="2">
        <v>107.5</v>
      </c>
      <c r="D698" s="4">
        <v>9.3999999999999997E-29</v>
      </c>
      <c r="E698" s="2" t="str">
        <f t="shared" si="50"/>
        <v>-</v>
      </c>
      <c r="F698" s="2">
        <f t="shared" si="51"/>
        <v>0.85342019543973946</v>
      </c>
      <c r="G698" s="2">
        <f t="shared" si="52"/>
        <v>0.61527581329561531</v>
      </c>
      <c r="H698" s="2">
        <f t="shared" si="53"/>
        <v>0.38472418670438469</v>
      </c>
      <c r="I698" s="2">
        <f t="shared" si="54"/>
        <v>0.52191235059760954</v>
      </c>
      <c r="L698" s="2">
        <f>IFERROR(MATCH(A698,Sheet0!A$2:A$308, 0), 0)</f>
        <v>0</v>
      </c>
      <c r="M698" s="2">
        <f>COUNTIF(L$2:L698, "&gt;"&amp;0)</f>
        <v>262</v>
      </c>
      <c r="N698" s="2">
        <f>COUNTIF(L$2:L698,"=0")</f>
        <v>435</v>
      </c>
    </row>
    <row r="699" spans="1:14" x14ac:dyDescent="0.2">
      <c r="A699" s="2" t="s">
        <v>69</v>
      </c>
      <c r="B699" s="2" t="s">
        <v>1382</v>
      </c>
      <c r="C699" s="2">
        <v>104.8</v>
      </c>
      <c r="D699" s="4">
        <v>5.9000000000000002E-28</v>
      </c>
      <c r="E699" s="2" t="str">
        <f t="shared" si="50"/>
        <v>+</v>
      </c>
      <c r="F699" s="2">
        <f t="shared" si="51"/>
        <v>0.85667752442996747</v>
      </c>
      <c r="G699" s="2">
        <f t="shared" si="52"/>
        <v>0.61527581329561531</v>
      </c>
      <c r="H699" s="2">
        <f t="shared" si="53"/>
        <v>0.38472418670438469</v>
      </c>
      <c r="I699" s="2">
        <f t="shared" si="54"/>
        <v>0.52338308457711447</v>
      </c>
      <c r="L699" s="2">
        <f>IFERROR(MATCH(A699,Sheet0!A$2:A$308, 0), 0)</f>
        <v>24</v>
      </c>
      <c r="M699" s="2">
        <f>COUNTIF(L$2:L699, "&gt;"&amp;0)</f>
        <v>263</v>
      </c>
      <c r="N699" s="2">
        <f>COUNTIF(L$2:L699,"=0")</f>
        <v>435</v>
      </c>
    </row>
    <row r="700" spans="1:14" x14ac:dyDescent="0.2">
      <c r="A700" s="2" t="s">
        <v>151</v>
      </c>
      <c r="B700" s="2" t="s">
        <v>1380</v>
      </c>
      <c r="C700" s="2">
        <v>103</v>
      </c>
      <c r="D700" s="4">
        <v>2.1000000000000002E-27</v>
      </c>
      <c r="E700" s="2" t="str">
        <f t="shared" si="50"/>
        <v>+</v>
      </c>
      <c r="F700" s="2">
        <f t="shared" si="51"/>
        <v>0.85993485342019549</v>
      </c>
      <c r="G700" s="2">
        <f t="shared" si="52"/>
        <v>0.61527581329561531</v>
      </c>
      <c r="H700" s="2">
        <f t="shared" si="53"/>
        <v>0.38472418670438469</v>
      </c>
      <c r="I700" s="2">
        <f t="shared" si="54"/>
        <v>0.5248508946322068</v>
      </c>
      <c r="L700" s="2">
        <f>IFERROR(MATCH(A700,Sheet0!A$2:A$308, 0), 0)</f>
        <v>63</v>
      </c>
      <c r="M700" s="2">
        <f>COUNTIF(L$2:L700, "&gt;"&amp;0)</f>
        <v>264</v>
      </c>
      <c r="N700" s="2">
        <f>COUNTIF(L$2:L700,"=0")</f>
        <v>435</v>
      </c>
    </row>
    <row r="701" spans="1:14" x14ac:dyDescent="0.2">
      <c r="A701" s="2" t="s">
        <v>1520</v>
      </c>
      <c r="B701" s="2" t="s">
        <v>1384</v>
      </c>
      <c r="C701" s="2">
        <v>99.1</v>
      </c>
      <c r="D701" s="4">
        <v>3.0999999999999998E-26</v>
      </c>
      <c r="E701" s="2" t="str">
        <f t="shared" si="50"/>
        <v>-</v>
      </c>
      <c r="F701" s="2">
        <f t="shared" si="51"/>
        <v>0.85993485342019549</v>
      </c>
      <c r="G701" s="2">
        <f t="shared" si="52"/>
        <v>0.61669024045261667</v>
      </c>
      <c r="H701" s="2">
        <f t="shared" si="53"/>
        <v>0.38330975954738333</v>
      </c>
      <c r="I701" s="2">
        <f t="shared" si="54"/>
        <v>0.52432969215491554</v>
      </c>
      <c r="L701" s="2">
        <f>IFERROR(MATCH(A701,Sheet0!A$2:A$308, 0), 0)</f>
        <v>0</v>
      </c>
      <c r="M701" s="2">
        <f>COUNTIF(L$2:L701, "&gt;"&amp;0)</f>
        <v>264</v>
      </c>
      <c r="N701" s="2">
        <f>COUNTIF(L$2:L701,"=0")</f>
        <v>436</v>
      </c>
    </row>
    <row r="702" spans="1:14" x14ac:dyDescent="0.2">
      <c r="A702" s="2" t="s">
        <v>1521</v>
      </c>
      <c r="B702" s="2" t="s">
        <v>1384</v>
      </c>
      <c r="C702" s="2">
        <v>98.3</v>
      </c>
      <c r="D702" s="4">
        <v>5.3999999999999996E-26</v>
      </c>
      <c r="E702" s="2" t="str">
        <f t="shared" si="50"/>
        <v>-</v>
      </c>
      <c r="F702" s="2">
        <f t="shared" si="51"/>
        <v>0.85993485342019549</v>
      </c>
      <c r="G702" s="2">
        <f t="shared" si="52"/>
        <v>0.61810466760961813</v>
      </c>
      <c r="H702" s="2">
        <f t="shared" si="53"/>
        <v>0.38189533239038187</v>
      </c>
      <c r="I702" s="2">
        <f t="shared" si="54"/>
        <v>0.52380952380952384</v>
      </c>
      <c r="L702" s="2">
        <f>IFERROR(MATCH(A702,Sheet0!A$2:A$308, 0), 0)</f>
        <v>0</v>
      </c>
      <c r="M702" s="2">
        <f>COUNTIF(L$2:L702, "&gt;"&amp;0)</f>
        <v>264</v>
      </c>
      <c r="N702" s="2">
        <f>COUNTIF(L$2:L702,"=0")</f>
        <v>437</v>
      </c>
    </row>
    <row r="703" spans="1:14" x14ac:dyDescent="0.2">
      <c r="A703" s="2" t="s">
        <v>818</v>
      </c>
      <c r="B703" s="2" t="s">
        <v>1380</v>
      </c>
      <c r="C703" s="2">
        <v>98.2</v>
      </c>
      <c r="D703" s="4">
        <v>5.7999999999999996E-26</v>
      </c>
      <c r="E703" s="2" t="str">
        <f t="shared" si="50"/>
        <v>-</v>
      </c>
      <c r="F703" s="2">
        <f t="shared" si="51"/>
        <v>0.85993485342019549</v>
      </c>
      <c r="G703" s="2">
        <f t="shared" si="52"/>
        <v>0.61951909476661948</v>
      </c>
      <c r="H703" s="2">
        <f t="shared" si="53"/>
        <v>0.38048090523338052</v>
      </c>
      <c r="I703" s="2">
        <f t="shared" si="54"/>
        <v>0.52329038652130822</v>
      </c>
      <c r="L703" s="2">
        <f>IFERROR(MATCH(A703,Sheet0!A$2:A$308, 0), 0)</f>
        <v>0</v>
      </c>
      <c r="M703" s="2">
        <f>COUNTIF(L$2:L703, "&gt;"&amp;0)</f>
        <v>264</v>
      </c>
      <c r="N703" s="2">
        <f>COUNTIF(L$2:L703,"=0")</f>
        <v>438</v>
      </c>
    </row>
    <row r="704" spans="1:14" x14ac:dyDescent="0.2">
      <c r="A704" s="2" t="s">
        <v>890</v>
      </c>
      <c r="B704" s="2" t="s">
        <v>1380</v>
      </c>
      <c r="C704" s="2">
        <v>95.6</v>
      </c>
      <c r="D704" s="4">
        <v>3.5000000000000002E-25</v>
      </c>
      <c r="E704" s="2" t="str">
        <f t="shared" si="50"/>
        <v>-</v>
      </c>
      <c r="F704" s="2">
        <f t="shared" si="51"/>
        <v>0.85993485342019549</v>
      </c>
      <c r="G704" s="2">
        <f t="shared" si="52"/>
        <v>0.62093352192362095</v>
      </c>
      <c r="H704" s="2">
        <f t="shared" si="53"/>
        <v>0.37906647807637905</v>
      </c>
      <c r="I704" s="2">
        <f t="shared" si="54"/>
        <v>0.52277227722772268</v>
      </c>
      <c r="L704" s="2">
        <f>IFERROR(MATCH(A704,Sheet0!A$2:A$308, 0), 0)</f>
        <v>0</v>
      </c>
      <c r="M704" s="2">
        <f>COUNTIF(L$2:L704, "&gt;"&amp;0)</f>
        <v>264</v>
      </c>
      <c r="N704" s="2">
        <f>COUNTIF(L$2:L704,"=0")</f>
        <v>439</v>
      </c>
    </row>
    <row r="705" spans="1:14" x14ac:dyDescent="0.2">
      <c r="A705" s="2" t="s">
        <v>47</v>
      </c>
      <c r="B705" s="2" t="s">
        <v>1382</v>
      </c>
      <c r="C705" s="2">
        <v>94.4</v>
      </c>
      <c r="D705" s="4">
        <v>8.1E-25</v>
      </c>
      <c r="E705" s="2" t="str">
        <f t="shared" si="50"/>
        <v>+</v>
      </c>
      <c r="F705" s="2">
        <f t="shared" si="51"/>
        <v>0.8631921824104235</v>
      </c>
      <c r="G705" s="2">
        <f t="shared" si="52"/>
        <v>0.62093352192362095</v>
      </c>
      <c r="H705" s="2">
        <f t="shared" si="53"/>
        <v>0.37906647807637905</v>
      </c>
      <c r="I705" s="2">
        <f t="shared" si="54"/>
        <v>0.52423343224530172</v>
      </c>
      <c r="L705" s="2">
        <f>IFERROR(MATCH(A705,Sheet0!A$2:A$308, 0), 0)</f>
        <v>16</v>
      </c>
      <c r="M705" s="2">
        <f>COUNTIF(L$2:L705, "&gt;"&amp;0)</f>
        <v>265</v>
      </c>
      <c r="N705" s="2">
        <f>COUNTIF(L$2:L705,"=0")</f>
        <v>439</v>
      </c>
    </row>
    <row r="706" spans="1:14" x14ac:dyDescent="0.2">
      <c r="A706" s="2" t="s">
        <v>1065</v>
      </c>
      <c r="B706" s="2" t="s">
        <v>1382</v>
      </c>
      <c r="C706" s="2">
        <v>94.2</v>
      </c>
      <c r="D706" s="4">
        <v>9.1999999999999997E-25</v>
      </c>
      <c r="E706" s="2" t="str">
        <f t="shared" si="50"/>
        <v>-</v>
      </c>
      <c r="F706" s="2">
        <f t="shared" si="51"/>
        <v>0.8631921824104235</v>
      </c>
      <c r="G706" s="2">
        <f t="shared" si="52"/>
        <v>0.6223479490806223</v>
      </c>
      <c r="H706" s="2">
        <f t="shared" si="53"/>
        <v>0.3776520509193777</v>
      </c>
      <c r="I706" s="2">
        <f t="shared" si="54"/>
        <v>0.52371541501976282</v>
      </c>
      <c r="L706" s="2">
        <f>IFERROR(MATCH(A706,Sheet0!A$2:A$308, 0), 0)</f>
        <v>0</v>
      </c>
      <c r="M706" s="2">
        <f>COUNTIF(L$2:L706, "&gt;"&amp;0)</f>
        <v>265</v>
      </c>
      <c r="N706" s="2">
        <f>COUNTIF(L$2:L706,"=0")</f>
        <v>440</v>
      </c>
    </row>
    <row r="707" spans="1:14" x14ac:dyDescent="0.2">
      <c r="A707" s="2" t="s">
        <v>914</v>
      </c>
      <c r="B707" s="2" t="s">
        <v>1383</v>
      </c>
      <c r="C707" s="2">
        <v>93.5</v>
      </c>
      <c r="D707" s="4">
        <v>1.6000000000000001E-24</v>
      </c>
      <c r="E707" s="2" t="str">
        <f t="shared" ref="E707:E770" si="55">IF(L707=0, "-", "+")</f>
        <v>-</v>
      </c>
      <c r="F707" s="2">
        <f t="shared" ref="F707:F770" si="56">M707/307</f>
        <v>0.8631921824104235</v>
      </c>
      <c r="G707" s="2">
        <f t="shared" ref="G707:G770" si="57">N707/707</f>
        <v>0.62376237623762376</v>
      </c>
      <c r="H707" s="2">
        <f t="shared" ref="H707:H770" si="58">1-N707/707</f>
        <v>0.37623762376237624</v>
      </c>
      <c r="I707" s="2">
        <f t="shared" ref="I707:I770" si="59">2/(1/F707+(M707+N707)/M707)</f>
        <v>0.52319842053307009</v>
      </c>
      <c r="L707" s="2">
        <f>IFERROR(MATCH(A707,Sheet0!A$2:A$308, 0), 0)</f>
        <v>0</v>
      </c>
      <c r="M707" s="2">
        <f>COUNTIF(L$2:L707, "&gt;"&amp;0)</f>
        <v>265</v>
      </c>
      <c r="N707" s="2">
        <f>COUNTIF(L$2:L707,"=0")</f>
        <v>441</v>
      </c>
    </row>
    <row r="708" spans="1:14" x14ac:dyDescent="0.2">
      <c r="A708" s="2" t="s">
        <v>1346</v>
      </c>
      <c r="B708" s="2" t="s">
        <v>1383</v>
      </c>
      <c r="C708" s="2">
        <v>92.9</v>
      </c>
      <c r="D708" s="4">
        <v>2.2E-24</v>
      </c>
      <c r="E708" s="2" t="str">
        <f t="shared" si="55"/>
        <v>-</v>
      </c>
      <c r="F708" s="2">
        <f t="shared" si="56"/>
        <v>0.8631921824104235</v>
      </c>
      <c r="G708" s="2">
        <f t="shared" si="57"/>
        <v>0.62517680339462522</v>
      </c>
      <c r="H708" s="2">
        <f t="shared" si="58"/>
        <v>0.37482319660537478</v>
      </c>
      <c r="I708" s="2">
        <f t="shared" si="59"/>
        <v>0.52268244575936884</v>
      </c>
      <c r="L708" s="2">
        <f>IFERROR(MATCH(A708,Sheet0!A$2:A$308, 0), 0)</f>
        <v>0</v>
      </c>
      <c r="M708" s="2">
        <f>COUNTIF(L$2:L708, "&gt;"&amp;0)</f>
        <v>265</v>
      </c>
      <c r="N708" s="2">
        <f>COUNTIF(L$2:L708,"=0")</f>
        <v>442</v>
      </c>
    </row>
    <row r="709" spans="1:14" x14ac:dyDescent="0.2">
      <c r="A709" s="2" t="s">
        <v>629</v>
      </c>
      <c r="B709" s="2" t="s">
        <v>1390</v>
      </c>
      <c r="C709" s="2">
        <v>92.8</v>
      </c>
      <c r="D709" s="4">
        <v>2.4999999999999999E-24</v>
      </c>
      <c r="E709" s="2" t="str">
        <f t="shared" si="55"/>
        <v>+</v>
      </c>
      <c r="F709" s="2">
        <f t="shared" si="56"/>
        <v>0.86644951140065152</v>
      </c>
      <c r="G709" s="2">
        <f t="shared" si="57"/>
        <v>0.62517680339462522</v>
      </c>
      <c r="H709" s="2">
        <f t="shared" si="58"/>
        <v>0.37482319660537478</v>
      </c>
      <c r="I709" s="2">
        <f t="shared" si="59"/>
        <v>0.5241379310344827</v>
      </c>
      <c r="L709" s="2">
        <f>IFERROR(MATCH(A709,Sheet0!A$2:A$308, 0), 0)</f>
        <v>301</v>
      </c>
      <c r="M709" s="2">
        <f>COUNTIF(L$2:L709, "&gt;"&amp;0)</f>
        <v>266</v>
      </c>
      <c r="N709" s="2">
        <f>COUNTIF(L$2:L709,"=0")</f>
        <v>442</v>
      </c>
    </row>
    <row r="710" spans="1:14" x14ac:dyDescent="0.2">
      <c r="A710" s="2" t="s">
        <v>555</v>
      </c>
      <c r="B710" s="2" t="s">
        <v>1380</v>
      </c>
      <c r="C710" s="2">
        <v>92.7</v>
      </c>
      <c r="D710" s="4">
        <v>2.6E-24</v>
      </c>
      <c r="E710" s="2" t="str">
        <f t="shared" si="55"/>
        <v>+</v>
      </c>
      <c r="F710" s="2">
        <f t="shared" si="56"/>
        <v>0.86970684039087953</v>
      </c>
      <c r="G710" s="2">
        <f t="shared" si="57"/>
        <v>0.62517680339462522</v>
      </c>
      <c r="H710" s="2">
        <f t="shared" si="58"/>
        <v>0.37482319660537478</v>
      </c>
      <c r="I710" s="2">
        <f t="shared" si="59"/>
        <v>0.52559055118110232</v>
      </c>
      <c r="L710" s="2">
        <f>IFERROR(MATCH(A710,Sheet0!A$2:A$308, 0), 0)</f>
        <v>264</v>
      </c>
      <c r="M710" s="2">
        <f>COUNTIF(L$2:L710, "&gt;"&amp;0)</f>
        <v>267</v>
      </c>
      <c r="N710" s="2">
        <f>COUNTIF(L$2:L710,"=0")</f>
        <v>442</v>
      </c>
    </row>
    <row r="711" spans="1:14" x14ac:dyDescent="0.2">
      <c r="A711" s="2" t="s">
        <v>491</v>
      </c>
      <c r="B711" s="2" t="s">
        <v>1384</v>
      </c>
      <c r="C711" s="2">
        <v>92.5</v>
      </c>
      <c r="D711" s="4">
        <v>3E-24</v>
      </c>
      <c r="E711" s="2" t="str">
        <f t="shared" si="55"/>
        <v>+</v>
      </c>
      <c r="F711" s="2">
        <f t="shared" si="56"/>
        <v>0.87296416938110755</v>
      </c>
      <c r="G711" s="2">
        <f t="shared" si="57"/>
        <v>0.62517680339462522</v>
      </c>
      <c r="H711" s="2">
        <f t="shared" si="58"/>
        <v>0.37482319660537478</v>
      </c>
      <c r="I711" s="2">
        <f t="shared" si="59"/>
        <v>0.52704031465093415</v>
      </c>
      <c r="L711" s="2">
        <f>IFERROR(MATCH(A711,Sheet0!A$2:A$308, 0), 0)</f>
        <v>231</v>
      </c>
      <c r="M711" s="2">
        <f>COUNTIF(L$2:L711, "&gt;"&amp;0)</f>
        <v>268</v>
      </c>
      <c r="N711" s="2">
        <f>COUNTIF(L$2:L711,"=0")</f>
        <v>442</v>
      </c>
    </row>
    <row r="712" spans="1:14" x14ac:dyDescent="0.2">
      <c r="A712" s="2" t="s">
        <v>1522</v>
      </c>
      <c r="B712" s="2" t="s">
        <v>1384</v>
      </c>
      <c r="C712" s="2">
        <v>91.2</v>
      </c>
      <c r="D712" s="4">
        <v>7.5000000000000001E-24</v>
      </c>
      <c r="E712" s="2" t="str">
        <f t="shared" si="55"/>
        <v>-</v>
      </c>
      <c r="F712" s="2">
        <f t="shared" si="56"/>
        <v>0.87296416938110755</v>
      </c>
      <c r="G712" s="2">
        <f t="shared" si="57"/>
        <v>0.62659123055162658</v>
      </c>
      <c r="H712" s="2">
        <f t="shared" si="58"/>
        <v>0.37340876944837342</v>
      </c>
      <c r="I712" s="2">
        <f t="shared" si="59"/>
        <v>0.52652259332023577</v>
      </c>
      <c r="L712" s="2">
        <f>IFERROR(MATCH(A712,Sheet0!A$2:A$308, 0), 0)</f>
        <v>0</v>
      </c>
      <c r="M712" s="2">
        <f>COUNTIF(L$2:L712, "&gt;"&amp;0)</f>
        <v>268</v>
      </c>
      <c r="N712" s="2">
        <f>COUNTIF(L$2:L712,"=0")</f>
        <v>443</v>
      </c>
    </row>
    <row r="713" spans="1:14" x14ac:dyDescent="0.2">
      <c r="A713" s="2" t="s">
        <v>1204</v>
      </c>
      <c r="B713" s="2" t="s">
        <v>1380</v>
      </c>
      <c r="C713" s="2">
        <v>88.2</v>
      </c>
      <c r="D713" s="4">
        <v>6.0000000000000001E-23</v>
      </c>
      <c r="E713" s="2" t="str">
        <f t="shared" si="55"/>
        <v>-</v>
      </c>
      <c r="F713" s="2">
        <f t="shared" si="56"/>
        <v>0.87296416938110755</v>
      </c>
      <c r="G713" s="2">
        <f t="shared" si="57"/>
        <v>0.62800565770862804</v>
      </c>
      <c r="H713" s="2">
        <f t="shared" si="58"/>
        <v>0.37199434229137196</v>
      </c>
      <c r="I713" s="2">
        <f t="shared" si="59"/>
        <v>0.52600588812561333</v>
      </c>
      <c r="L713" s="2">
        <f>IFERROR(MATCH(A713,Sheet0!A$2:A$308, 0), 0)</f>
        <v>0</v>
      </c>
      <c r="M713" s="2">
        <f>COUNTIF(L$2:L713, "&gt;"&amp;0)</f>
        <v>268</v>
      </c>
      <c r="N713" s="2">
        <f>COUNTIF(L$2:L713,"=0")</f>
        <v>444</v>
      </c>
    </row>
    <row r="714" spans="1:14" x14ac:dyDescent="0.2">
      <c r="A714" s="2" t="s">
        <v>1523</v>
      </c>
      <c r="B714" s="2" t="s">
        <v>1389</v>
      </c>
      <c r="C714" s="2">
        <v>82.1</v>
      </c>
      <c r="D714" s="4">
        <v>4.0999999999999999E-21</v>
      </c>
      <c r="E714" s="2" t="str">
        <f t="shared" si="55"/>
        <v>-</v>
      </c>
      <c r="F714" s="2">
        <f t="shared" si="56"/>
        <v>0.87296416938110755</v>
      </c>
      <c r="G714" s="2">
        <f t="shared" si="57"/>
        <v>0.62942008486562939</v>
      </c>
      <c r="H714" s="2">
        <f t="shared" si="58"/>
        <v>0.37057991513437061</v>
      </c>
      <c r="I714" s="2">
        <f t="shared" si="59"/>
        <v>0.52549019607843139</v>
      </c>
      <c r="L714" s="2">
        <f>IFERROR(MATCH(A714,Sheet0!A$2:A$308, 0), 0)</f>
        <v>0</v>
      </c>
      <c r="M714" s="2">
        <f>COUNTIF(L$2:L714, "&gt;"&amp;0)</f>
        <v>268</v>
      </c>
      <c r="N714" s="2">
        <f>COUNTIF(L$2:L714,"=0")</f>
        <v>445</v>
      </c>
    </row>
    <row r="715" spans="1:14" x14ac:dyDescent="0.2">
      <c r="A715" s="2" t="s">
        <v>55</v>
      </c>
      <c r="B715" s="2" t="s">
        <v>1382</v>
      </c>
      <c r="C715" s="2">
        <v>75.099999999999994</v>
      </c>
      <c r="D715" s="4">
        <v>5.2999999999999997E-19</v>
      </c>
      <c r="E715" s="2" t="str">
        <f t="shared" si="55"/>
        <v>+</v>
      </c>
      <c r="F715" s="2">
        <f t="shared" si="56"/>
        <v>0.87622149837133545</v>
      </c>
      <c r="G715" s="2">
        <f t="shared" si="57"/>
        <v>0.62942008486562939</v>
      </c>
      <c r="H715" s="2">
        <f t="shared" si="58"/>
        <v>0.37057991513437061</v>
      </c>
      <c r="I715" s="2">
        <f t="shared" si="59"/>
        <v>0.52693437806072474</v>
      </c>
      <c r="L715" s="2">
        <f>IFERROR(MATCH(A715,Sheet0!A$2:A$308, 0), 0)</f>
        <v>19</v>
      </c>
      <c r="M715" s="2">
        <f>COUNTIF(L$2:L715, "&gt;"&amp;0)</f>
        <v>269</v>
      </c>
      <c r="N715" s="2">
        <f>COUNTIF(L$2:L715,"=0")</f>
        <v>445</v>
      </c>
    </row>
    <row r="716" spans="1:14" x14ac:dyDescent="0.2">
      <c r="A716" s="2" t="s">
        <v>1146</v>
      </c>
      <c r="B716" s="2" t="s">
        <v>1380</v>
      </c>
      <c r="C716" s="2">
        <v>73.400000000000006</v>
      </c>
      <c r="D716" s="4">
        <v>1.7E-18</v>
      </c>
      <c r="E716" s="2" t="str">
        <f t="shared" si="55"/>
        <v>-</v>
      </c>
      <c r="F716" s="2">
        <f t="shared" si="56"/>
        <v>0.87622149837133545</v>
      </c>
      <c r="G716" s="2">
        <f t="shared" si="57"/>
        <v>0.63083451202263086</v>
      </c>
      <c r="H716" s="2">
        <f t="shared" si="58"/>
        <v>0.36916548797736914</v>
      </c>
      <c r="I716" s="2">
        <f t="shared" si="59"/>
        <v>0.52641878669275932</v>
      </c>
      <c r="L716" s="2">
        <f>IFERROR(MATCH(A716,Sheet0!A$2:A$308, 0), 0)</f>
        <v>0</v>
      </c>
      <c r="M716" s="2">
        <f>COUNTIF(L$2:L716, "&gt;"&amp;0)</f>
        <v>269</v>
      </c>
      <c r="N716" s="2">
        <f>COUNTIF(L$2:L716,"=0")</f>
        <v>446</v>
      </c>
    </row>
    <row r="717" spans="1:14" x14ac:dyDescent="0.2">
      <c r="A717" s="2" t="s">
        <v>1097</v>
      </c>
      <c r="B717" s="2" t="s">
        <v>1380</v>
      </c>
      <c r="C717" s="2">
        <v>71.599999999999994</v>
      </c>
      <c r="D717" s="4">
        <v>5.8E-18</v>
      </c>
      <c r="E717" s="2" t="str">
        <f t="shared" si="55"/>
        <v>-</v>
      </c>
      <c r="F717" s="2">
        <f t="shared" si="56"/>
        <v>0.87622149837133545</v>
      </c>
      <c r="G717" s="2">
        <f t="shared" si="57"/>
        <v>0.63224893917963221</v>
      </c>
      <c r="H717" s="2">
        <f t="shared" si="58"/>
        <v>0.36775106082036779</v>
      </c>
      <c r="I717" s="2">
        <f t="shared" si="59"/>
        <v>0.52590420332355814</v>
      </c>
      <c r="L717" s="2">
        <f>IFERROR(MATCH(A717,Sheet0!A$2:A$308, 0), 0)</f>
        <v>0</v>
      </c>
      <c r="M717" s="2">
        <f>COUNTIF(L$2:L717, "&gt;"&amp;0)</f>
        <v>269</v>
      </c>
      <c r="N717" s="2">
        <f>COUNTIF(L$2:L717,"=0")</f>
        <v>447</v>
      </c>
    </row>
    <row r="718" spans="1:14" x14ac:dyDescent="0.2">
      <c r="A718" s="2" t="s">
        <v>1095</v>
      </c>
      <c r="B718" s="2" t="s">
        <v>1384</v>
      </c>
      <c r="C718" s="2">
        <v>71.5</v>
      </c>
      <c r="D718" s="4">
        <v>6.3000000000000004E-18</v>
      </c>
      <c r="E718" s="2" t="str">
        <f t="shared" si="55"/>
        <v>-</v>
      </c>
      <c r="F718" s="2">
        <f t="shared" si="56"/>
        <v>0.87622149837133545</v>
      </c>
      <c r="G718" s="2">
        <f t="shared" si="57"/>
        <v>0.63366336633663367</v>
      </c>
      <c r="H718" s="2">
        <f t="shared" si="58"/>
        <v>0.36633663366336633</v>
      </c>
      <c r="I718" s="2">
        <f t="shared" si="59"/>
        <v>0.525390625</v>
      </c>
      <c r="L718" s="2">
        <f>IFERROR(MATCH(A718,Sheet0!A$2:A$308, 0), 0)</f>
        <v>0</v>
      </c>
      <c r="M718" s="2">
        <f>COUNTIF(L$2:L718, "&gt;"&amp;0)</f>
        <v>269</v>
      </c>
      <c r="N718" s="2">
        <f>COUNTIF(L$2:L718,"=0")</f>
        <v>448</v>
      </c>
    </row>
    <row r="719" spans="1:14" x14ac:dyDescent="0.2">
      <c r="A719" s="2" t="s">
        <v>758</v>
      </c>
      <c r="B719" s="2" t="s">
        <v>1384</v>
      </c>
      <c r="C719" s="2">
        <v>71.400000000000006</v>
      </c>
      <c r="D719" s="4">
        <v>6.6999999999999998E-18</v>
      </c>
      <c r="E719" s="2" t="str">
        <f t="shared" si="55"/>
        <v>-</v>
      </c>
      <c r="F719" s="2">
        <f t="shared" si="56"/>
        <v>0.87622149837133545</v>
      </c>
      <c r="G719" s="2">
        <f t="shared" si="57"/>
        <v>0.63507779349363502</v>
      </c>
      <c r="H719" s="2">
        <f t="shared" si="58"/>
        <v>0.36492220650636498</v>
      </c>
      <c r="I719" s="2">
        <f t="shared" si="59"/>
        <v>0.52487804878048783</v>
      </c>
      <c r="L719" s="2">
        <f>IFERROR(MATCH(A719,Sheet0!A$2:A$308, 0), 0)</f>
        <v>0</v>
      </c>
      <c r="M719" s="2">
        <f>COUNTIF(L$2:L719, "&gt;"&amp;0)</f>
        <v>269</v>
      </c>
      <c r="N719" s="2">
        <f>COUNTIF(L$2:L719,"=0")</f>
        <v>449</v>
      </c>
    </row>
    <row r="720" spans="1:14" x14ac:dyDescent="0.2">
      <c r="A720" s="2" t="s">
        <v>1219</v>
      </c>
      <c r="B720" s="2" t="s">
        <v>1384</v>
      </c>
      <c r="C720" s="2">
        <v>68.599999999999994</v>
      </c>
      <c r="D720" s="4">
        <v>4.7999999999999997E-17</v>
      </c>
      <c r="E720" s="2" t="str">
        <f t="shared" si="55"/>
        <v>-</v>
      </c>
      <c r="F720" s="2">
        <f t="shared" si="56"/>
        <v>0.87622149837133545</v>
      </c>
      <c r="G720" s="2">
        <f t="shared" si="57"/>
        <v>0.63649222065063649</v>
      </c>
      <c r="H720" s="2">
        <f t="shared" si="58"/>
        <v>0.36350777934936351</v>
      </c>
      <c r="I720" s="2">
        <f t="shared" si="59"/>
        <v>0.52436647173489281</v>
      </c>
      <c r="L720" s="2">
        <f>IFERROR(MATCH(A720,Sheet0!A$2:A$308, 0), 0)</f>
        <v>0</v>
      </c>
      <c r="M720" s="2">
        <f>COUNTIF(L$2:L720, "&gt;"&amp;0)</f>
        <v>269</v>
      </c>
      <c r="N720" s="2">
        <f>COUNTIF(L$2:L720,"=0")</f>
        <v>450</v>
      </c>
    </row>
    <row r="721" spans="1:14" x14ac:dyDescent="0.2">
      <c r="A721" s="2" t="s">
        <v>1152</v>
      </c>
      <c r="B721" s="2" t="s">
        <v>1380</v>
      </c>
      <c r="C721" s="2">
        <v>66.8</v>
      </c>
      <c r="D721" s="4">
        <v>1.7E-16</v>
      </c>
      <c r="E721" s="2" t="str">
        <f t="shared" si="55"/>
        <v>-</v>
      </c>
      <c r="F721" s="2">
        <f t="shared" si="56"/>
        <v>0.87622149837133545</v>
      </c>
      <c r="G721" s="2">
        <f t="shared" si="57"/>
        <v>0.63790664780763795</v>
      </c>
      <c r="H721" s="2">
        <f t="shared" si="58"/>
        <v>0.36209335219236205</v>
      </c>
      <c r="I721" s="2">
        <f t="shared" si="59"/>
        <v>0.52385589094449847</v>
      </c>
      <c r="L721" s="2">
        <f>IFERROR(MATCH(A721,Sheet0!A$2:A$308, 0), 0)</f>
        <v>0</v>
      </c>
      <c r="M721" s="2">
        <f>COUNTIF(L$2:L721, "&gt;"&amp;0)</f>
        <v>269</v>
      </c>
      <c r="N721" s="2">
        <f>COUNTIF(L$2:L721,"=0")</f>
        <v>451</v>
      </c>
    </row>
    <row r="722" spans="1:14" x14ac:dyDescent="0.2">
      <c r="A722" s="2" t="s">
        <v>110</v>
      </c>
      <c r="B722" s="2" t="s">
        <v>1384</v>
      </c>
      <c r="C722" s="2">
        <v>65.400000000000006</v>
      </c>
      <c r="D722" s="4">
        <v>4.4E-16</v>
      </c>
      <c r="E722" s="2" t="str">
        <f t="shared" si="55"/>
        <v>+</v>
      </c>
      <c r="F722" s="2">
        <f t="shared" si="56"/>
        <v>0.87947882736156346</v>
      </c>
      <c r="G722" s="2">
        <f t="shared" si="57"/>
        <v>0.63790664780763795</v>
      </c>
      <c r="H722" s="2">
        <f t="shared" si="58"/>
        <v>0.36209335219236205</v>
      </c>
      <c r="I722" s="2">
        <f t="shared" si="59"/>
        <v>0.52529182879377423</v>
      </c>
      <c r="L722" s="2">
        <f>IFERROR(MATCH(A722,Sheet0!A$2:A$308, 0), 0)</f>
        <v>43</v>
      </c>
      <c r="M722" s="2">
        <f>COUNTIF(L$2:L722, "&gt;"&amp;0)</f>
        <v>270</v>
      </c>
      <c r="N722" s="2">
        <f>COUNTIF(L$2:L722,"=0")</f>
        <v>451</v>
      </c>
    </row>
    <row r="723" spans="1:14" x14ac:dyDescent="0.2">
      <c r="A723" s="2" t="s">
        <v>452</v>
      </c>
      <c r="B723" s="2" t="s">
        <v>1380</v>
      </c>
      <c r="C723" s="2">
        <v>65.2</v>
      </c>
      <c r="D723" s="4">
        <v>4.8999999999999997E-16</v>
      </c>
      <c r="E723" s="2" t="str">
        <f t="shared" si="55"/>
        <v>+</v>
      </c>
      <c r="F723" s="2">
        <f t="shared" si="56"/>
        <v>0.88273615635179148</v>
      </c>
      <c r="G723" s="2">
        <f t="shared" si="57"/>
        <v>0.63790664780763795</v>
      </c>
      <c r="H723" s="2">
        <f t="shared" si="58"/>
        <v>0.36209335219236205</v>
      </c>
      <c r="I723" s="2">
        <f t="shared" si="59"/>
        <v>0.52672497570456756</v>
      </c>
      <c r="L723" s="2">
        <f>IFERROR(MATCH(A723,Sheet0!A$2:A$308, 0), 0)</f>
        <v>213</v>
      </c>
      <c r="M723" s="2">
        <f>COUNTIF(L$2:L723, "&gt;"&amp;0)</f>
        <v>271</v>
      </c>
      <c r="N723" s="2">
        <f>COUNTIF(L$2:L723,"=0")</f>
        <v>451</v>
      </c>
    </row>
    <row r="724" spans="1:14" x14ac:dyDescent="0.2">
      <c r="A724" s="2" t="s">
        <v>644</v>
      </c>
      <c r="B724" s="2" t="s">
        <v>1383</v>
      </c>
      <c r="C724" s="2">
        <v>64.900000000000006</v>
      </c>
      <c r="D724" s="4">
        <v>6.2000000000000002E-16</v>
      </c>
      <c r="E724" s="2" t="str">
        <f t="shared" si="55"/>
        <v>-</v>
      </c>
      <c r="F724" s="2">
        <f t="shared" si="56"/>
        <v>0.88273615635179148</v>
      </c>
      <c r="G724" s="2">
        <f t="shared" si="57"/>
        <v>0.6393210749646393</v>
      </c>
      <c r="H724" s="2">
        <f t="shared" si="58"/>
        <v>0.3606789250353607</v>
      </c>
      <c r="I724" s="2">
        <f t="shared" si="59"/>
        <v>0.52621359223300967</v>
      </c>
      <c r="L724" s="2">
        <f>IFERROR(MATCH(A724,Sheet0!A$2:A$308, 0), 0)</f>
        <v>0</v>
      </c>
      <c r="M724" s="2">
        <f>COUNTIF(L$2:L724, "&gt;"&amp;0)</f>
        <v>271</v>
      </c>
      <c r="N724" s="2">
        <f>COUNTIF(L$2:L724,"=0")</f>
        <v>452</v>
      </c>
    </row>
    <row r="725" spans="1:14" x14ac:dyDescent="0.2">
      <c r="A725" s="2" t="s">
        <v>1316</v>
      </c>
      <c r="B725" s="2" t="s">
        <v>1380</v>
      </c>
      <c r="C725" s="2">
        <v>64</v>
      </c>
      <c r="D725" s="4">
        <v>1.2E-15</v>
      </c>
      <c r="E725" s="2" t="str">
        <f t="shared" si="55"/>
        <v>-</v>
      </c>
      <c r="F725" s="2">
        <f t="shared" si="56"/>
        <v>0.88273615635179148</v>
      </c>
      <c r="G725" s="2">
        <f t="shared" si="57"/>
        <v>0.64073550212164077</v>
      </c>
      <c r="H725" s="2">
        <f t="shared" si="58"/>
        <v>0.35926449787835923</v>
      </c>
      <c r="I725" s="2">
        <f t="shared" si="59"/>
        <v>0.52570320077594568</v>
      </c>
      <c r="L725" s="2">
        <f>IFERROR(MATCH(A725,Sheet0!A$2:A$308, 0), 0)</f>
        <v>0</v>
      </c>
      <c r="M725" s="2">
        <f>COUNTIF(L$2:L725, "&gt;"&amp;0)</f>
        <v>271</v>
      </c>
      <c r="N725" s="2">
        <f>COUNTIF(L$2:L725,"=0")</f>
        <v>453</v>
      </c>
    </row>
    <row r="726" spans="1:14" x14ac:dyDescent="0.2">
      <c r="A726" s="2" t="s">
        <v>345</v>
      </c>
      <c r="B726" s="2" t="s">
        <v>1383</v>
      </c>
      <c r="C726" s="2">
        <v>63.8</v>
      </c>
      <c r="D726" s="4">
        <v>1.3E-15</v>
      </c>
      <c r="E726" s="2" t="str">
        <f t="shared" si="55"/>
        <v>+</v>
      </c>
      <c r="F726" s="2">
        <f t="shared" si="56"/>
        <v>0.88599348534201949</v>
      </c>
      <c r="G726" s="2">
        <f t="shared" si="57"/>
        <v>0.64073550212164077</v>
      </c>
      <c r="H726" s="2">
        <f t="shared" si="58"/>
        <v>0.35926449787835923</v>
      </c>
      <c r="I726" s="2">
        <f t="shared" si="59"/>
        <v>0.52713178294573648</v>
      </c>
      <c r="L726" s="2">
        <f>IFERROR(MATCH(A726,Sheet0!A$2:A$308, 0), 0)</f>
        <v>159</v>
      </c>
      <c r="M726" s="2">
        <f>COUNTIF(L$2:L726, "&gt;"&amp;0)</f>
        <v>272</v>
      </c>
      <c r="N726" s="2">
        <f>COUNTIF(L$2:L726,"=0")</f>
        <v>453</v>
      </c>
    </row>
    <row r="727" spans="1:14" x14ac:dyDescent="0.2">
      <c r="A727" s="2" t="s">
        <v>711</v>
      </c>
      <c r="B727" s="2" t="s">
        <v>1382</v>
      </c>
      <c r="C727" s="2">
        <v>63.8</v>
      </c>
      <c r="D727" s="4">
        <v>1.3E-15</v>
      </c>
      <c r="E727" s="2" t="str">
        <f t="shared" si="55"/>
        <v>-</v>
      </c>
      <c r="F727" s="2">
        <f t="shared" si="56"/>
        <v>0.88599348534201949</v>
      </c>
      <c r="G727" s="2">
        <f t="shared" si="57"/>
        <v>0.64214992927864212</v>
      </c>
      <c r="H727" s="2">
        <f t="shared" si="58"/>
        <v>0.35785007072135788</v>
      </c>
      <c r="I727" s="2">
        <f t="shared" si="59"/>
        <v>0.52662149080348497</v>
      </c>
      <c r="L727" s="2">
        <f>IFERROR(MATCH(A727,Sheet0!A$2:A$308, 0), 0)</f>
        <v>0</v>
      </c>
      <c r="M727" s="2">
        <f>COUNTIF(L$2:L727, "&gt;"&amp;0)</f>
        <v>272</v>
      </c>
      <c r="N727" s="2">
        <f>COUNTIF(L$2:L727,"=0")</f>
        <v>454</v>
      </c>
    </row>
    <row r="728" spans="1:14" x14ac:dyDescent="0.2">
      <c r="A728" s="2" t="s">
        <v>331</v>
      </c>
      <c r="B728" s="2" t="s">
        <v>1380</v>
      </c>
      <c r="C728" s="2">
        <v>62.2</v>
      </c>
      <c r="D728" s="4">
        <v>4.0000000000000003E-15</v>
      </c>
      <c r="E728" s="2" t="str">
        <f t="shared" si="55"/>
        <v>+</v>
      </c>
      <c r="F728" s="2">
        <f t="shared" si="56"/>
        <v>0.88925081433224751</v>
      </c>
      <c r="G728" s="2">
        <f t="shared" si="57"/>
        <v>0.64214992927864212</v>
      </c>
      <c r="H728" s="2">
        <f t="shared" si="58"/>
        <v>0.35785007072135788</v>
      </c>
      <c r="I728" s="2">
        <f t="shared" si="59"/>
        <v>0.52804642166344296</v>
      </c>
      <c r="L728" s="2">
        <f>IFERROR(MATCH(A728,Sheet0!A$2:A$308, 0), 0)</f>
        <v>152</v>
      </c>
      <c r="M728" s="2">
        <f>COUNTIF(L$2:L728, "&gt;"&amp;0)</f>
        <v>273</v>
      </c>
      <c r="N728" s="2">
        <f>COUNTIF(L$2:L728,"=0")</f>
        <v>454</v>
      </c>
    </row>
    <row r="729" spans="1:14" x14ac:dyDescent="0.2">
      <c r="A729" s="2" t="s">
        <v>960</v>
      </c>
      <c r="B729" s="2" t="s">
        <v>1380</v>
      </c>
      <c r="C729" s="2">
        <v>58.4</v>
      </c>
      <c r="D729" s="4">
        <v>5.4999999999999999E-14</v>
      </c>
      <c r="E729" s="2" t="str">
        <f t="shared" si="55"/>
        <v>-</v>
      </c>
      <c r="F729" s="2">
        <f t="shared" si="56"/>
        <v>0.88925081433224751</v>
      </c>
      <c r="G729" s="2">
        <f t="shared" si="57"/>
        <v>0.64356435643564358</v>
      </c>
      <c r="H729" s="2">
        <f t="shared" si="58"/>
        <v>0.35643564356435642</v>
      </c>
      <c r="I729" s="2">
        <f t="shared" si="59"/>
        <v>0.52753623188405796</v>
      </c>
      <c r="L729" s="2">
        <f>IFERROR(MATCH(A729,Sheet0!A$2:A$308, 0), 0)</f>
        <v>0</v>
      </c>
      <c r="M729" s="2">
        <f>COUNTIF(L$2:L729, "&gt;"&amp;0)</f>
        <v>273</v>
      </c>
      <c r="N729" s="2">
        <f>COUNTIF(L$2:L729,"=0")</f>
        <v>455</v>
      </c>
    </row>
    <row r="730" spans="1:14" x14ac:dyDescent="0.2">
      <c r="A730" s="2" t="s">
        <v>51</v>
      </c>
      <c r="B730" s="2" t="s">
        <v>1382</v>
      </c>
      <c r="C730" s="2">
        <v>57.9</v>
      </c>
      <c r="D730" s="4">
        <v>8E-14</v>
      </c>
      <c r="E730" s="2" t="str">
        <f t="shared" si="55"/>
        <v>+</v>
      </c>
      <c r="F730" s="2">
        <f t="shared" si="56"/>
        <v>0.89250814332247552</v>
      </c>
      <c r="G730" s="2">
        <f t="shared" si="57"/>
        <v>0.64356435643564358</v>
      </c>
      <c r="H730" s="2">
        <f t="shared" si="58"/>
        <v>0.35643564356435642</v>
      </c>
      <c r="I730" s="2">
        <f t="shared" si="59"/>
        <v>0.5289575289575289</v>
      </c>
      <c r="L730" s="2">
        <f>IFERROR(MATCH(A730,Sheet0!A$2:A$308, 0), 0)</f>
        <v>17</v>
      </c>
      <c r="M730" s="2">
        <f>COUNTIF(L$2:L730, "&gt;"&amp;0)</f>
        <v>274</v>
      </c>
      <c r="N730" s="2">
        <f>COUNTIF(L$2:L730,"=0")</f>
        <v>455</v>
      </c>
    </row>
    <row r="731" spans="1:14" x14ac:dyDescent="0.2">
      <c r="A731" s="2" t="s">
        <v>276</v>
      </c>
      <c r="B731" s="2" t="s">
        <v>1384</v>
      </c>
      <c r="C731" s="2">
        <v>56.8</v>
      </c>
      <c r="D731" s="4">
        <v>1.7000000000000001E-13</v>
      </c>
      <c r="E731" s="2" t="str">
        <f t="shared" si="55"/>
        <v>+</v>
      </c>
      <c r="F731" s="2">
        <f t="shared" si="56"/>
        <v>0.89576547231270354</v>
      </c>
      <c r="G731" s="2">
        <f t="shared" si="57"/>
        <v>0.64356435643564358</v>
      </c>
      <c r="H731" s="2">
        <f t="shared" si="58"/>
        <v>0.35643564356435642</v>
      </c>
      <c r="I731" s="2">
        <f t="shared" si="59"/>
        <v>0.53037608486017351</v>
      </c>
      <c r="L731" s="2">
        <f>IFERROR(MATCH(A731,Sheet0!A$2:A$308, 0), 0)</f>
        <v>123</v>
      </c>
      <c r="M731" s="2">
        <f>COUNTIF(L$2:L731, "&gt;"&amp;0)</f>
        <v>275</v>
      </c>
      <c r="N731" s="2">
        <f>COUNTIF(L$2:L731,"=0")</f>
        <v>455</v>
      </c>
    </row>
    <row r="732" spans="1:14" x14ac:dyDescent="0.2">
      <c r="A732" s="2" t="s">
        <v>45</v>
      </c>
      <c r="B732" s="2" t="s">
        <v>1382</v>
      </c>
      <c r="C732" s="2">
        <v>56.6</v>
      </c>
      <c r="D732" s="4">
        <v>2.0000000000000001E-13</v>
      </c>
      <c r="E732" s="2" t="str">
        <f t="shared" si="55"/>
        <v>+</v>
      </c>
      <c r="F732" s="2">
        <f t="shared" si="56"/>
        <v>0.89902280130293155</v>
      </c>
      <c r="G732" s="2">
        <f t="shared" si="57"/>
        <v>0.64356435643564358</v>
      </c>
      <c r="H732" s="2">
        <f t="shared" si="58"/>
        <v>0.35643564356435642</v>
      </c>
      <c r="I732" s="2">
        <f t="shared" si="59"/>
        <v>0.53179190751445082</v>
      </c>
      <c r="L732" s="2">
        <f>IFERROR(MATCH(A732,Sheet0!A$2:A$308, 0), 0)</f>
        <v>15</v>
      </c>
      <c r="M732" s="2">
        <f>COUNTIF(L$2:L732, "&gt;"&amp;0)</f>
        <v>276</v>
      </c>
      <c r="N732" s="2">
        <f>COUNTIF(L$2:L732,"=0")</f>
        <v>455</v>
      </c>
    </row>
    <row r="733" spans="1:14" x14ac:dyDescent="0.2">
      <c r="A733" s="2" t="s">
        <v>185</v>
      </c>
      <c r="B733" s="2" t="s">
        <v>1380</v>
      </c>
      <c r="C733" s="2">
        <v>55.6</v>
      </c>
      <c r="D733" s="4">
        <v>3.9E-13</v>
      </c>
      <c r="E733" s="2" t="str">
        <f t="shared" si="55"/>
        <v>+</v>
      </c>
      <c r="F733" s="2">
        <f t="shared" si="56"/>
        <v>0.90228013029315957</v>
      </c>
      <c r="G733" s="2">
        <f t="shared" si="57"/>
        <v>0.64356435643564358</v>
      </c>
      <c r="H733" s="2">
        <f t="shared" si="58"/>
        <v>0.35643564356435642</v>
      </c>
      <c r="I733" s="2">
        <f t="shared" si="59"/>
        <v>0.53320500481231958</v>
      </c>
      <c r="L733" s="2">
        <f>IFERROR(MATCH(A733,Sheet0!A$2:A$308, 0), 0)</f>
        <v>80</v>
      </c>
      <c r="M733" s="2">
        <f>COUNTIF(L$2:L733, "&gt;"&amp;0)</f>
        <v>277</v>
      </c>
      <c r="N733" s="2">
        <f>COUNTIF(L$2:L733,"=0")</f>
        <v>455</v>
      </c>
    </row>
    <row r="734" spans="1:14" x14ac:dyDescent="0.2">
      <c r="A734" s="2" t="s">
        <v>746</v>
      </c>
      <c r="B734" s="2" t="s">
        <v>1382</v>
      </c>
      <c r="C734" s="2">
        <v>55.1</v>
      </c>
      <c r="D734" s="4">
        <v>5.4999999999999998E-13</v>
      </c>
      <c r="E734" s="2" t="str">
        <f t="shared" si="55"/>
        <v>-</v>
      </c>
      <c r="F734" s="2">
        <f t="shared" si="56"/>
        <v>0.90228013029315957</v>
      </c>
      <c r="G734" s="2">
        <f t="shared" si="57"/>
        <v>0.64497878359264493</v>
      </c>
      <c r="H734" s="2">
        <f t="shared" si="58"/>
        <v>0.35502121640735507</v>
      </c>
      <c r="I734" s="2">
        <f t="shared" si="59"/>
        <v>0.53269230769230769</v>
      </c>
      <c r="L734" s="2">
        <f>IFERROR(MATCH(A734,Sheet0!A$2:A$308, 0), 0)</f>
        <v>0</v>
      </c>
      <c r="M734" s="2">
        <f>COUNTIF(L$2:L734, "&gt;"&amp;0)</f>
        <v>277</v>
      </c>
      <c r="N734" s="2">
        <f>COUNTIF(L$2:L734,"=0")</f>
        <v>456</v>
      </c>
    </row>
    <row r="735" spans="1:14" x14ac:dyDescent="0.2">
      <c r="A735" s="2" t="s">
        <v>1112</v>
      </c>
      <c r="B735" s="2" t="s">
        <v>1383</v>
      </c>
      <c r="C735" s="2">
        <v>54.1</v>
      </c>
      <c r="D735" s="4">
        <v>1.1E-12</v>
      </c>
      <c r="E735" s="2" t="str">
        <f t="shared" si="55"/>
        <v>-</v>
      </c>
      <c r="F735" s="2">
        <f t="shared" si="56"/>
        <v>0.90228013029315957</v>
      </c>
      <c r="G735" s="2">
        <f t="shared" si="57"/>
        <v>0.6463932107496464</v>
      </c>
      <c r="H735" s="2">
        <f t="shared" si="58"/>
        <v>0.3536067892503536</v>
      </c>
      <c r="I735" s="2">
        <f t="shared" si="59"/>
        <v>0.53218059558117192</v>
      </c>
      <c r="L735" s="2">
        <f>IFERROR(MATCH(A735,Sheet0!A$2:A$308, 0), 0)</f>
        <v>0</v>
      </c>
      <c r="M735" s="2">
        <f>COUNTIF(L$2:L735, "&gt;"&amp;0)</f>
        <v>277</v>
      </c>
      <c r="N735" s="2">
        <f>COUNTIF(L$2:L735,"=0")</f>
        <v>457</v>
      </c>
    </row>
    <row r="736" spans="1:14" x14ac:dyDescent="0.2">
      <c r="A736" s="2" t="s">
        <v>543</v>
      </c>
      <c r="B736" s="2" t="s">
        <v>1382</v>
      </c>
      <c r="C736" s="2">
        <v>53.5</v>
      </c>
      <c r="D736" s="4">
        <v>1.6E-12</v>
      </c>
      <c r="E736" s="2" t="str">
        <f t="shared" si="55"/>
        <v>+</v>
      </c>
      <c r="F736" s="2">
        <f t="shared" si="56"/>
        <v>0.90553745928338758</v>
      </c>
      <c r="G736" s="2">
        <f t="shared" si="57"/>
        <v>0.6463932107496464</v>
      </c>
      <c r="H736" s="2">
        <f t="shared" si="58"/>
        <v>0.3536067892503536</v>
      </c>
      <c r="I736" s="2">
        <f t="shared" si="59"/>
        <v>0.53358925143953939</v>
      </c>
      <c r="L736" s="2">
        <f>IFERROR(MATCH(A736,Sheet0!A$2:A$308, 0), 0)</f>
        <v>258</v>
      </c>
      <c r="M736" s="2">
        <f>COUNTIF(L$2:L736, "&gt;"&amp;0)</f>
        <v>278</v>
      </c>
      <c r="N736" s="2">
        <f>COUNTIF(L$2:L736,"=0")</f>
        <v>457</v>
      </c>
    </row>
    <row r="737" spans="1:14" x14ac:dyDescent="0.2">
      <c r="A737" s="2" t="s">
        <v>241</v>
      </c>
      <c r="B737" s="2" t="s">
        <v>1384</v>
      </c>
      <c r="C737" s="2">
        <v>53.5</v>
      </c>
      <c r="D737" s="4">
        <v>1.6E-12</v>
      </c>
      <c r="E737" s="2" t="str">
        <f t="shared" si="55"/>
        <v>+</v>
      </c>
      <c r="F737" s="2">
        <f t="shared" si="56"/>
        <v>0.90879478827361559</v>
      </c>
      <c r="G737" s="2">
        <f t="shared" si="57"/>
        <v>0.6463932107496464</v>
      </c>
      <c r="H737" s="2">
        <f t="shared" si="58"/>
        <v>0.3536067892503536</v>
      </c>
      <c r="I737" s="2">
        <f t="shared" si="59"/>
        <v>0.53499520613614571</v>
      </c>
      <c r="L737" s="2">
        <f>IFERROR(MATCH(A737,Sheet0!A$2:A$308, 0), 0)</f>
        <v>105</v>
      </c>
      <c r="M737" s="2">
        <f>COUNTIF(L$2:L737, "&gt;"&amp;0)</f>
        <v>279</v>
      </c>
      <c r="N737" s="2">
        <f>COUNTIF(L$2:L737,"=0")</f>
        <v>457</v>
      </c>
    </row>
    <row r="738" spans="1:14" x14ac:dyDescent="0.2">
      <c r="A738" s="2" t="s">
        <v>245</v>
      </c>
      <c r="B738" s="2" t="s">
        <v>1380</v>
      </c>
      <c r="C738" s="2">
        <v>53.3</v>
      </c>
      <c r="D738" s="4">
        <v>1.9E-12</v>
      </c>
      <c r="E738" s="2" t="str">
        <f t="shared" si="55"/>
        <v>+</v>
      </c>
      <c r="F738" s="2">
        <f t="shared" si="56"/>
        <v>0.91205211726384361</v>
      </c>
      <c r="G738" s="2">
        <f t="shared" si="57"/>
        <v>0.6463932107496464</v>
      </c>
      <c r="H738" s="2">
        <f t="shared" si="58"/>
        <v>0.3536067892503536</v>
      </c>
      <c r="I738" s="2">
        <f t="shared" si="59"/>
        <v>0.53639846743295017</v>
      </c>
      <c r="L738" s="2">
        <f>IFERROR(MATCH(A738,Sheet0!A$2:A$308, 0), 0)</f>
        <v>107</v>
      </c>
      <c r="M738" s="2">
        <f>COUNTIF(L$2:L738, "&gt;"&amp;0)</f>
        <v>280</v>
      </c>
      <c r="N738" s="2">
        <f>COUNTIF(L$2:L738,"=0")</f>
        <v>457</v>
      </c>
    </row>
    <row r="739" spans="1:14" x14ac:dyDescent="0.2">
      <c r="A739" s="2" t="s">
        <v>487</v>
      </c>
      <c r="B739" s="2" t="s">
        <v>1380</v>
      </c>
      <c r="C739" s="2">
        <v>53.3</v>
      </c>
      <c r="D739" s="4">
        <v>1.9E-12</v>
      </c>
      <c r="E739" s="2" t="str">
        <f t="shared" si="55"/>
        <v>+</v>
      </c>
      <c r="F739" s="2">
        <f t="shared" si="56"/>
        <v>0.91530944625407162</v>
      </c>
      <c r="G739" s="2">
        <f t="shared" si="57"/>
        <v>0.6463932107496464</v>
      </c>
      <c r="H739" s="2">
        <f t="shared" si="58"/>
        <v>0.3536067892503536</v>
      </c>
      <c r="I739" s="2">
        <f t="shared" si="59"/>
        <v>0.53779904306220083</v>
      </c>
      <c r="L739" s="2">
        <f>IFERROR(MATCH(A739,Sheet0!A$2:A$308, 0), 0)</f>
        <v>229</v>
      </c>
      <c r="M739" s="2">
        <f>COUNTIF(L$2:L739, "&gt;"&amp;0)</f>
        <v>281</v>
      </c>
      <c r="N739" s="2">
        <f>COUNTIF(L$2:L739,"=0")</f>
        <v>457</v>
      </c>
    </row>
    <row r="740" spans="1:14" x14ac:dyDescent="0.2">
      <c r="A740" s="2" t="s">
        <v>1254</v>
      </c>
      <c r="B740" s="2" t="s">
        <v>1380</v>
      </c>
      <c r="C740" s="2">
        <v>53.1</v>
      </c>
      <c r="D740" s="4">
        <v>2.1999999999999999E-12</v>
      </c>
      <c r="E740" s="2" t="str">
        <f t="shared" si="55"/>
        <v>-</v>
      </c>
      <c r="F740" s="2">
        <f t="shared" si="56"/>
        <v>0.91530944625407162</v>
      </c>
      <c r="G740" s="2">
        <f t="shared" si="57"/>
        <v>0.64780763790664786</v>
      </c>
      <c r="H740" s="2">
        <f t="shared" si="58"/>
        <v>0.35219236209335214</v>
      </c>
      <c r="I740" s="2">
        <f t="shared" si="59"/>
        <v>0.5372848948374761</v>
      </c>
      <c r="L740" s="2">
        <f>IFERROR(MATCH(A740,Sheet0!A$2:A$308, 0), 0)</f>
        <v>0</v>
      </c>
      <c r="M740" s="2">
        <f>COUNTIF(L$2:L740, "&gt;"&amp;0)</f>
        <v>281</v>
      </c>
      <c r="N740" s="2">
        <f>COUNTIF(L$2:L740,"=0")</f>
        <v>458</v>
      </c>
    </row>
    <row r="741" spans="1:14" x14ac:dyDescent="0.2">
      <c r="A741" s="2" t="s">
        <v>1192</v>
      </c>
      <c r="B741" s="2" t="s">
        <v>1382</v>
      </c>
      <c r="C741" s="2">
        <v>52.6</v>
      </c>
      <c r="D741" s="4">
        <v>3.1000000000000001E-12</v>
      </c>
      <c r="E741" s="2" t="str">
        <f t="shared" si="55"/>
        <v>-</v>
      </c>
      <c r="F741" s="2">
        <f t="shared" si="56"/>
        <v>0.91530944625407162</v>
      </c>
      <c r="G741" s="2">
        <f t="shared" si="57"/>
        <v>0.64922206506364921</v>
      </c>
      <c r="H741" s="2">
        <f t="shared" si="58"/>
        <v>0.35077793493635079</v>
      </c>
      <c r="I741" s="2">
        <f t="shared" si="59"/>
        <v>0.53677172874880608</v>
      </c>
      <c r="L741" s="2">
        <f>IFERROR(MATCH(A741,Sheet0!A$2:A$308, 0), 0)</f>
        <v>0</v>
      </c>
      <c r="M741" s="2">
        <f>COUNTIF(L$2:L741, "&gt;"&amp;0)</f>
        <v>281</v>
      </c>
      <c r="N741" s="2">
        <f>COUNTIF(L$2:L741,"=0")</f>
        <v>459</v>
      </c>
    </row>
    <row r="742" spans="1:14" x14ac:dyDescent="0.2">
      <c r="A742" s="2" t="s">
        <v>1154</v>
      </c>
      <c r="B742" s="2" t="s">
        <v>1382</v>
      </c>
      <c r="C742" s="2">
        <v>50.6</v>
      </c>
      <c r="D742" s="4">
        <v>1.2000000000000001E-11</v>
      </c>
      <c r="E742" s="2" t="str">
        <f t="shared" si="55"/>
        <v>-</v>
      </c>
      <c r="F742" s="2">
        <f t="shared" si="56"/>
        <v>0.91530944625407162</v>
      </c>
      <c r="G742" s="2">
        <f t="shared" si="57"/>
        <v>0.65063649222065068</v>
      </c>
      <c r="H742" s="2">
        <f t="shared" si="58"/>
        <v>0.34936350777934932</v>
      </c>
      <c r="I742" s="2">
        <f t="shared" si="59"/>
        <v>0.5362595419847328</v>
      </c>
      <c r="L742" s="2">
        <f>IFERROR(MATCH(A742,Sheet0!A$2:A$308, 0), 0)</f>
        <v>0</v>
      </c>
      <c r="M742" s="2">
        <f>COUNTIF(L$2:L742, "&gt;"&amp;0)</f>
        <v>281</v>
      </c>
      <c r="N742" s="2">
        <f>COUNTIF(L$2:L742,"=0")</f>
        <v>460</v>
      </c>
    </row>
    <row r="743" spans="1:14" x14ac:dyDescent="0.2">
      <c r="A743" s="2" t="s">
        <v>436</v>
      </c>
      <c r="B743" s="2" t="s">
        <v>1382</v>
      </c>
      <c r="C743" s="2">
        <v>50.4</v>
      </c>
      <c r="D743" s="4">
        <v>1.5E-11</v>
      </c>
      <c r="E743" s="2" t="str">
        <f t="shared" si="55"/>
        <v>+</v>
      </c>
      <c r="F743" s="2">
        <f t="shared" si="56"/>
        <v>0.91856677524429964</v>
      </c>
      <c r="G743" s="2">
        <f t="shared" si="57"/>
        <v>0.65063649222065068</v>
      </c>
      <c r="H743" s="2">
        <f t="shared" si="58"/>
        <v>0.34936350777934932</v>
      </c>
      <c r="I743" s="2">
        <f t="shared" si="59"/>
        <v>0.53765490943755956</v>
      </c>
      <c r="L743" s="2">
        <f>IFERROR(MATCH(A743,Sheet0!A$2:A$308, 0), 0)</f>
        <v>205</v>
      </c>
      <c r="M743" s="2">
        <f>COUNTIF(L$2:L743, "&gt;"&amp;0)</f>
        <v>282</v>
      </c>
      <c r="N743" s="2">
        <f>COUNTIF(L$2:L743,"=0")</f>
        <v>460</v>
      </c>
    </row>
    <row r="744" spans="1:14" x14ac:dyDescent="0.2">
      <c r="A744" s="2" t="s">
        <v>1249</v>
      </c>
      <c r="B744" s="2" t="s">
        <v>1383</v>
      </c>
      <c r="C744" s="2">
        <v>50</v>
      </c>
      <c r="D744" s="4">
        <v>1.6E-11</v>
      </c>
      <c r="E744" s="2" t="str">
        <f t="shared" si="55"/>
        <v>-</v>
      </c>
      <c r="F744" s="2">
        <f t="shared" si="56"/>
        <v>0.91856677524429964</v>
      </c>
      <c r="G744" s="2">
        <f t="shared" si="57"/>
        <v>0.65205091937765203</v>
      </c>
      <c r="H744" s="2">
        <f t="shared" si="58"/>
        <v>0.34794908062234797</v>
      </c>
      <c r="I744" s="2">
        <f t="shared" si="59"/>
        <v>0.53714285714285714</v>
      </c>
      <c r="L744" s="2">
        <f>IFERROR(MATCH(A744,Sheet0!A$2:A$308, 0), 0)</f>
        <v>0</v>
      </c>
      <c r="M744" s="2">
        <f>COUNTIF(L$2:L744, "&gt;"&amp;0)</f>
        <v>282</v>
      </c>
      <c r="N744" s="2">
        <f>COUNTIF(L$2:L744,"=0")</f>
        <v>461</v>
      </c>
    </row>
    <row r="745" spans="1:14" x14ac:dyDescent="0.2">
      <c r="A745" s="2" t="s">
        <v>300</v>
      </c>
      <c r="B745" s="2" t="s">
        <v>1384</v>
      </c>
      <c r="C745" s="2">
        <v>49.2</v>
      </c>
      <c r="D745" s="4">
        <v>1.6999999999999999E-11</v>
      </c>
      <c r="E745" s="2" t="str">
        <f t="shared" si="55"/>
        <v>+</v>
      </c>
      <c r="F745" s="2">
        <f t="shared" si="56"/>
        <v>0.92182410423452765</v>
      </c>
      <c r="G745" s="2">
        <f t="shared" si="57"/>
        <v>0.65205091937765203</v>
      </c>
      <c r="H745" s="2">
        <f t="shared" si="58"/>
        <v>0.34794908062234797</v>
      </c>
      <c r="I745" s="2">
        <f t="shared" si="59"/>
        <v>0.538534728829686</v>
      </c>
      <c r="L745" s="2">
        <f>IFERROR(MATCH(A745,Sheet0!A$2:A$308, 0), 0)</f>
        <v>135</v>
      </c>
      <c r="M745" s="2">
        <f>COUNTIF(L$2:L745, "&gt;"&amp;0)</f>
        <v>283</v>
      </c>
      <c r="N745" s="2">
        <f>COUNTIF(L$2:L745,"=0")</f>
        <v>461</v>
      </c>
    </row>
    <row r="746" spans="1:14" x14ac:dyDescent="0.2">
      <c r="A746" s="2" t="s">
        <v>1110</v>
      </c>
      <c r="B746" s="2" t="s">
        <v>1380</v>
      </c>
      <c r="C746" s="2">
        <v>48.9</v>
      </c>
      <c r="D746" s="4">
        <v>1.6999999999999999E-11</v>
      </c>
      <c r="E746" s="2" t="str">
        <f t="shared" si="55"/>
        <v>-</v>
      </c>
      <c r="F746" s="2">
        <f t="shared" si="56"/>
        <v>0.92182410423452765</v>
      </c>
      <c r="G746" s="2">
        <f t="shared" si="57"/>
        <v>0.65346534653465349</v>
      </c>
      <c r="H746" s="2">
        <f t="shared" si="58"/>
        <v>0.34653465346534651</v>
      </c>
      <c r="I746" s="2">
        <f t="shared" si="59"/>
        <v>0.53802281368821292</v>
      </c>
      <c r="L746" s="2">
        <f>IFERROR(MATCH(A746,Sheet0!A$2:A$308, 0), 0)</f>
        <v>0</v>
      </c>
      <c r="M746" s="2">
        <f>COUNTIF(L$2:L746, "&gt;"&amp;0)</f>
        <v>283</v>
      </c>
      <c r="N746" s="2">
        <f>COUNTIF(L$2:L746,"=0")</f>
        <v>462</v>
      </c>
    </row>
    <row r="747" spans="1:14" x14ac:dyDescent="0.2">
      <c r="A747" s="2" t="s">
        <v>113</v>
      </c>
      <c r="B747" s="2" t="s">
        <v>1382</v>
      </c>
      <c r="C747" s="2">
        <v>48.6</v>
      </c>
      <c r="D747" s="4">
        <v>1.7999999999999999E-11</v>
      </c>
      <c r="E747" s="2" t="str">
        <f t="shared" si="55"/>
        <v>+</v>
      </c>
      <c r="F747" s="2">
        <f t="shared" si="56"/>
        <v>0.92508143322475567</v>
      </c>
      <c r="G747" s="2">
        <f t="shared" si="57"/>
        <v>0.65346534653465349</v>
      </c>
      <c r="H747" s="2">
        <f t="shared" si="58"/>
        <v>0.34653465346534651</v>
      </c>
      <c r="I747" s="2">
        <f t="shared" si="59"/>
        <v>0.53941120607787285</v>
      </c>
      <c r="L747" s="2">
        <f>IFERROR(MATCH(A747,Sheet0!A$2:A$308, 0), 0)</f>
        <v>44</v>
      </c>
      <c r="M747" s="2">
        <f>COUNTIF(L$2:L747, "&gt;"&amp;0)</f>
        <v>284</v>
      </c>
      <c r="N747" s="2">
        <f>COUNTIF(L$2:L747,"=0")</f>
        <v>462</v>
      </c>
    </row>
    <row r="748" spans="1:14" x14ac:dyDescent="0.2">
      <c r="A748" s="2" t="s">
        <v>717</v>
      </c>
      <c r="B748" s="2" t="s">
        <v>1380</v>
      </c>
      <c r="C748" s="2">
        <v>48.6</v>
      </c>
      <c r="D748" s="4">
        <v>1.7999999999999999E-11</v>
      </c>
      <c r="E748" s="2" t="str">
        <f t="shared" si="55"/>
        <v>-</v>
      </c>
      <c r="F748" s="2">
        <f t="shared" si="56"/>
        <v>0.92508143322475567</v>
      </c>
      <c r="G748" s="2">
        <f t="shared" si="57"/>
        <v>0.65487977369165484</v>
      </c>
      <c r="H748" s="2">
        <f t="shared" si="58"/>
        <v>0.34512022630834516</v>
      </c>
      <c r="I748" s="2">
        <f t="shared" si="59"/>
        <v>0.53889943074003788</v>
      </c>
      <c r="L748" s="2">
        <f>IFERROR(MATCH(A748,Sheet0!A$2:A$308, 0), 0)</f>
        <v>0</v>
      </c>
      <c r="M748" s="2">
        <f>COUNTIF(L$2:L748, "&gt;"&amp;0)</f>
        <v>284</v>
      </c>
      <c r="N748" s="2">
        <f>COUNTIF(L$2:L748,"=0")</f>
        <v>463</v>
      </c>
    </row>
    <row r="749" spans="1:14" x14ac:dyDescent="0.2">
      <c r="A749" s="2" t="s">
        <v>1051</v>
      </c>
      <c r="B749" s="2" t="s">
        <v>1380</v>
      </c>
      <c r="C749" s="2">
        <v>48.6</v>
      </c>
      <c r="D749" s="4">
        <v>1.7999999999999999E-11</v>
      </c>
      <c r="E749" s="2" t="str">
        <f t="shared" si="55"/>
        <v>-</v>
      </c>
      <c r="F749" s="2">
        <f t="shared" si="56"/>
        <v>0.92508143322475567</v>
      </c>
      <c r="G749" s="2">
        <f t="shared" si="57"/>
        <v>0.65629420084865631</v>
      </c>
      <c r="H749" s="2">
        <f t="shared" si="58"/>
        <v>0.34370579915134369</v>
      </c>
      <c r="I749" s="2">
        <f t="shared" si="59"/>
        <v>0.53838862559241707</v>
      </c>
      <c r="L749" s="2">
        <f>IFERROR(MATCH(A749,Sheet0!A$2:A$308, 0), 0)</f>
        <v>0</v>
      </c>
      <c r="M749" s="2">
        <f>COUNTIF(L$2:L749, "&gt;"&amp;0)</f>
        <v>284</v>
      </c>
      <c r="N749" s="2">
        <f>COUNTIF(L$2:L749,"=0")</f>
        <v>464</v>
      </c>
    </row>
    <row r="750" spans="1:14" x14ac:dyDescent="0.2">
      <c r="A750" s="2" t="s">
        <v>1256</v>
      </c>
      <c r="B750" s="2" t="s">
        <v>1380</v>
      </c>
      <c r="C750" s="2">
        <v>48.6</v>
      </c>
      <c r="D750" s="4">
        <v>1.7999999999999999E-11</v>
      </c>
      <c r="E750" s="2" t="str">
        <f t="shared" si="55"/>
        <v>-</v>
      </c>
      <c r="F750" s="2">
        <f t="shared" si="56"/>
        <v>0.92508143322475567</v>
      </c>
      <c r="G750" s="2">
        <f t="shared" si="57"/>
        <v>0.65770862800565766</v>
      </c>
      <c r="H750" s="2">
        <f t="shared" si="58"/>
        <v>0.34229137199434234</v>
      </c>
      <c r="I750" s="2">
        <f t="shared" si="59"/>
        <v>0.53787878787878785</v>
      </c>
      <c r="L750" s="2">
        <f>IFERROR(MATCH(A750,Sheet0!A$2:A$308, 0), 0)</f>
        <v>0</v>
      </c>
      <c r="M750" s="2">
        <f>COUNTIF(L$2:L750, "&gt;"&amp;0)</f>
        <v>284</v>
      </c>
      <c r="N750" s="2">
        <f>COUNTIF(L$2:L750,"=0")</f>
        <v>465</v>
      </c>
    </row>
    <row r="751" spans="1:14" x14ac:dyDescent="0.2">
      <c r="A751" s="2" t="s">
        <v>1524</v>
      </c>
      <c r="B751" s="2" t="s">
        <v>1384</v>
      </c>
      <c r="C751" s="2">
        <v>47.8</v>
      </c>
      <c r="D751" s="4">
        <v>1.8999999999999999E-11</v>
      </c>
      <c r="E751" s="2" t="str">
        <f t="shared" si="55"/>
        <v>-</v>
      </c>
      <c r="F751" s="2">
        <f t="shared" si="56"/>
        <v>0.92508143322475567</v>
      </c>
      <c r="G751" s="2">
        <f t="shared" si="57"/>
        <v>0.65912305516265912</v>
      </c>
      <c r="H751" s="2">
        <f t="shared" si="58"/>
        <v>0.34087694483734088</v>
      </c>
      <c r="I751" s="2">
        <f t="shared" si="59"/>
        <v>0.53736991485335861</v>
      </c>
      <c r="L751" s="2">
        <f>IFERROR(MATCH(A751,Sheet0!A$2:A$308, 0), 0)</f>
        <v>0</v>
      </c>
      <c r="M751" s="2">
        <f>COUNTIF(L$2:L751, "&gt;"&amp;0)</f>
        <v>284</v>
      </c>
      <c r="N751" s="2">
        <f>COUNTIF(L$2:L751,"=0")</f>
        <v>466</v>
      </c>
    </row>
    <row r="752" spans="1:14" x14ac:dyDescent="0.2">
      <c r="A752" s="2" t="s">
        <v>270</v>
      </c>
      <c r="B752" s="2" t="s">
        <v>1380</v>
      </c>
      <c r="C752" s="2">
        <v>47.6</v>
      </c>
      <c r="D752" s="4">
        <v>1.8999999999999999E-11</v>
      </c>
      <c r="E752" s="2" t="str">
        <f t="shared" si="55"/>
        <v>+</v>
      </c>
      <c r="F752" s="2">
        <f t="shared" si="56"/>
        <v>0.92833876221498368</v>
      </c>
      <c r="G752" s="2">
        <f t="shared" si="57"/>
        <v>0.65912305516265912</v>
      </c>
      <c r="H752" s="2">
        <f t="shared" si="58"/>
        <v>0.34087694483734088</v>
      </c>
      <c r="I752" s="2">
        <f t="shared" si="59"/>
        <v>0.53875236294896034</v>
      </c>
      <c r="L752" s="2">
        <f>IFERROR(MATCH(A752,Sheet0!A$2:A$308, 0), 0)</f>
        <v>120</v>
      </c>
      <c r="M752" s="2">
        <f>COUNTIF(L$2:L752, "&gt;"&amp;0)</f>
        <v>285</v>
      </c>
      <c r="N752" s="2">
        <f>COUNTIF(L$2:L752,"=0")</f>
        <v>466</v>
      </c>
    </row>
    <row r="753" spans="1:14" x14ac:dyDescent="0.2">
      <c r="A753" s="2" t="s">
        <v>398</v>
      </c>
      <c r="B753" s="2" t="s">
        <v>1382</v>
      </c>
      <c r="C753" s="2">
        <v>46</v>
      </c>
      <c r="D753" s="4">
        <v>2.2000000000000002E-11</v>
      </c>
      <c r="E753" s="2" t="str">
        <f t="shared" si="55"/>
        <v>+</v>
      </c>
      <c r="F753" s="2">
        <f t="shared" si="56"/>
        <v>0.9315960912052117</v>
      </c>
      <c r="G753" s="2">
        <f t="shared" si="57"/>
        <v>0.65912305516265912</v>
      </c>
      <c r="H753" s="2">
        <f t="shared" si="58"/>
        <v>0.34087694483734088</v>
      </c>
      <c r="I753" s="2">
        <f t="shared" si="59"/>
        <v>0.54013220018885744</v>
      </c>
      <c r="L753" s="2">
        <f>IFERROR(MATCH(A753,Sheet0!A$2:A$308, 0), 0)</f>
        <v>186</v>
      </c>
      <c r="M753" s="2">
        <f>COUNTIF(L$2:L753, "&gt;"&amp;0)</f>
        <v>286</v>
      </c>
      <c r="N753" s="2">
        <f>COUNTIF(L$2:L753,"=0")</f>
        <v>466</v>
      </c>
    </row>
    <row r="754" spans="1:14" x14ac:dyDescent="0.2">
      <c r="A754" s="2" t="s">
        <v>873</v>
      </c>
      <c r="B754" s="2" t="s">
        <v>1380</v>
      </c>
      <c r="C754" s="2">
        <v>43.9</v>
      </c>
      <c r="D754" s="4">
        <v>2.6000000000000001E-11</v>
      </c>
      <c r="E754" s="2" t="str">
        <f t="shared" si="55"/>
        <v>-</v>
      </c>
      <c r="F754" s="2">
        <f t="shared" si="56"/>
        <v>0.9315960912052117</v>
      </c>
      <c r="G754" s="2">
        <f t="shared" si="57"/>
        <v>0.66053748231966058</v>
      </c>
      <c r="H754" s="2">
        <f t="shared" si="58"/>
        <v>0.33946251768033942</v>
      </c>
      <c r="I754" s="2">
        <f t="shared" si="59"/>
        <v>0.53962264150943395</v>
      </c>
      <c r="L754" s="2">
        <f>IFERROR(MATCH(A754,Sheet0!A$2:A$308, 0), 0)</f>
        <v>0</v>
      </c>
      <c r="M754" s="2">
        <f>COUNTIF(L$2:L754, "&gt;"&amp;0)</f>
        <v>286</v>
      </c>
      <c r="N754" s="2">
        <f>COUNTIF(L$2:L754,"=0")</f>
        <v>467</v>
      </c>
    </row>
    <row r="755" spans="1:14" x14ac:dyDescent="0.2">
      <c r="A755" s="2" t="s">
        <v>33</v>
      </c>
      <c r="B755" s="2" t="s">
        <v>1382</v>
      </c>
      <c r="C755" s="2">
        <v>42.8</v>
      </c>
      <c r="D755" s="4">
        <v>2.9E-11</v>
      </c>
      <c r="E755" s="2" t="str">
        <f t="shared" si="55"/>
        <v>+</v>
      </c>
      <c r="F755" s="2">
        <f t="shared" si="56"/>
        <v>0.93485342019543971</v>
      </c>
      <c r="G755" s="2">
        <f t="shared" si="57"/>
        <v>0.66053748231966058</v>
      </c>
      <c r="H755" s="2">
        <f t="shared" si="58"/>
        <v>0.33946251768033942</v>
      </c>
      <c r="I755" s="2">
        <f t="shared" si="59"/>
        <v>0.54099905749293109</v>
      </c>
      <c r="L755" s="2">
        <f>IFERROR(MATCH(A755,Sheet0!A$2:A$308, 0), 0)</f>
        <v>10</v>
      </c>
      <c r="M755" s="2">
        <f>COUNTIF(L$2:L755, "&gt;"&amp;0)</f>
        <v>287</v>
      </c>
      <c r="N755" s="2">
        <f>COUNTIF(L$2:L755,"=0")</f>
        <v>467</v>
      </c>
    </row>
    <row r="756" spans="1:14" x14ac:dyDescent="0.2">
      <c r="A756" s="2" t="s">
        <v>1281</v>
      </c>
      <c r="B756" s="2" t="s">
        <v>1382</v>
      </c>
      <c r="C756" s="2">
        <v>39.6</v>
      </c>
      <c r="D756" s="4">
        <v>3.7000000000000001E-11</v>
      </c>
      <c r="E756" s="2" t="str">
        <f t="shared" si="55"/>
        <v>-</v>
      </c>
      <c r="F756" s="2">
        <f t="shared" si="56"/>
        <v>0.93485342019543971</v>
      </c>
      <c r="G756" s="2">
        <f t="shared" si="57"/>
        <v>0.66195190947666194</v>
      </c>
      <c r="H756" s="2">
        <f t="shared" si="58"/>
        <v>0.33804809052333806</v>
      </c>
      <c r="I756" s="2">
        <f t="shared" si="59"/>
        <v>0.54048964218455742</v>
      </c>
      <c r="L756" s="2">
        <f>IFERROR(MATCH(A756,Sheet0!A$2:A$308, 0), 0)</f>
        <v>0</v>
      </c>
      <c r="M756" s="2">
        <f>COUNTIF(L$2:L756, "&gt;"&amp;0)</f>
        <v>287</v>
      </c>
      <c r="N756" s="2">
        <f>COUNTIF(L$2:L756,"=0")</f>
        <v>468</v>
      </c>
    </row>
    <row r="757" spans="1:14" x14ac:dyDescent="0.2">
      <c r="A757" s="2" t="s">
        <v>1525</v>
      </c>
      <c r="B757" s="2" t="s">
        <v>1389</v>
      </c>
      <c r="C757" s="2">
        <v>38.4</v>
      </c>
      <c r="D757" s="4">
        <v>4.1000000000000001E-11</v>
      </c>
      <c r="E757" s="2" t="str">
        <f t="shared" si="55"/>
        <v>-</v>
      </c>
      <c r="F757" s="2">
        <f t="shared" si="56"/>
        <v>0.93485342019543971</v>
      </c>
      <c r="G757" s="2">
        <f t="shared" si="57"/>
        <v>0.6633663366336634</v>
      </c>
      <c r="H757" s="2">
        <f t="shared" si="58"/>
        <v>0.3366336633663366</v>
      </c>
      <c r="I757" s="2">
        <f t="shared" si="59"/>
        <v>0.53998118532455319</v>
      </c>
      <c r="L757" s="2">
        <f>IFERROR(MATCH(A757,Sheet0!A$2:A$308, 0), 0)</f>
        <v>0</v>
      </c>
      <c r="M757" s="2">
        <f>COUNTIF(L$2:L757, "&gt;"&amp;0)</f>
        <v>287</v>
      </c>
      <c r="N757" s="2">
        <f>COUNTIF(L$2:L757,"=0")</f>
        <v>469</v>
      </c>
    </row>
    <row r="758" spans="1:14" x14ac:dyDescent="0.2">
      <c r="A758" s="2" t="s">
        <v>586</v>
      </c>
      <c r="B758" s="2" t="s">
        <v>1380</v>
      </c>
      <c r="C758" s="2">
        <v>36.799999999999997</v>
      </c>
      <c r="D758" s="4">
        <v>4.6999999999999999E-11</v>
      </c>
      <c r="E758" s="2" t="str">
        <f t="shared" si="55"/>
        <v>+</v>
      </c>
      <c r="F758" s="2">
        <f t="shared" si="56"/>
        <v>0.93811074918566772</v>
      </c>
      <c r="G758" s="2">
        <f t="shared" si="57"/>
        <v>0.6633663366336634</v>
      </c>
      <c r="H758" s="2">
        <f t="shared" si="58"/>
        <v>0.3366336633663366</v>
      </c>
      <c r="I758" s="2">
        <f t="shared" si="59"/>
        <v>0.54135338345864659</v>
      </c>
      <c r="L758" s="2">
        <f>IFERROR(MATCH(A758,Sheet0!A$2:A$308, 0), 0)</f>
        <v>280</v>
      </c>
      <c r="M758" s="2">
        <f>COUNTIF(L$2:L758, "&gt;"&amp;0)</f>
        <v>288</v>
      </c>
      <c r="N758" s="2">
        <f>COUNTIF(L$2:L758,"=0")</f>
        <v>469</v>
      </c>
    </row>
    <row r="759" spans="1:14" x14ac:dyDescent="0.2">
      <c r="A759" s="2" t="s">
        <v>673</v>
      </c>
      <c r="B759" s="2" t="s">
        <v>1382</v>
      </c>
      <c r="C759" s="2">
        <v>36</v>
      </c>
      <c r="D759" s="4">
        <v>5.0000000000000002E-11</v>
      </c>
      <c r="E759" s="2" t="str">
        <f t="shared" si="55"/>
        <v>-</v>
      </c>
      <c r="F759" s="2">
        <f t="shared" si="56"/>
        <v>0.93811074918566772</v>
      </c>
      <c r="G759" s="2">
        <f t="shared" si="57"/>
        <v>0.66478076379066475</v>
      </c>
      <c r="H759" s="2">
        <f t="shared" si="58"/>
        <v>0.33521923620933525</v>
      </c>
      <c r="I759" s="2">
        <f t="shared" si="59"/>
        <v>0.54084507042253516</v>
      </c>
      <c r="L759" s="2">
        <f>IFERROR(MATCH(A759,Sheet0!A$2:A$308, 0), 0)</f>
        <v>0</v>
      </c>
      <c r="M759" s="2">
        <f>COUNTIF(L$2:L759, "&gt;"&amp;0)</f>
        <v>288</v>
      </c>
      <c r="N759" s="2">
        <f>COUNTIF(L$2:L759,"=0")</f>
        <v>470</v>
      </c>
    </row>
    <row r="760" spans="1:14" x14ac:dyDescent="0.2">
      <c r="A760" s="2" t="s">
        <v>1036</v>
      </c>
      <c r="B760" s="2" t="s">
        <v>1384</v>
      </c>
      <c r="C760" s="5" t="s">
        <v>1740</v>
      </c>
      <c r="D760" s="4">
        <v>8.2999999999999998E-11</v>
      </c>
      <c r="E760" s="2" t="str">
        <f t="shared" si="55"/>
        <v>-</v>
      </c>
      <c r="F760" s="2">
        <f t="shared" si="56"/>
        <v>0.93811074918566772</v>
      </c>
      <c r="G760" s="2">
        <f t="shared" si="57"/>
        <v>0.66619519094766622</v>
      </c>
      <c r="H760" s="2">
        <f t="shared" si="58"/>
        <v>0.33380480905233378</v>
      </c>
      <c r="I760" s="2">
        <f t="shared" si="59"/>
        <v>0.54033771106941841</v>
      </c>
      <c r="L760" s="2">
        <f>IFERROR(MATCH(A760,Sheet0!A$2:A$308, 0), 0)</f>
        <v>0</v>
      </c>
      <c r="M760" s="2">
        <f>COUNTIF(L$2:L760, "&gt;"&amp;0)</f>
        <v>288</v>
      </c>
      <c r="N760" s="2">
        <f>COUNTIF(L$2:L760,"=0")</f>
        <v>471</v>
      </c>
    </row>
    <row r="761" spans="1:14" x14ac:dyDescent="0.2">
      <c r="A761" s="2" t="s">
        <v>1028</v>
      </c>
      <c r="B761" s="2" t="s">
        <v>1386</v>
      </c>
      <c r="C761" s="5" t="s">
        <v>1741</v>
      </c>
      <c r="D761" s="4">
        <v>9.0999999999999996E-11</v>
      </c>
      <c r="E761" s="2" t="str">
        <f t="shared" si="55"/>
        <v>-</v>
      </c>
      <c r="F761" s="2">
        <f t="shared" si="56"/>
        <v>0.93811074918566772</v>
      </c>
      <c r="G761" s="2">
        <f t="shared" si="57"/>
        <v>0.66760961810466757</v>
      </c>
      <c r="H761" s="2">
        <f t="shared" si="58"/>
        <v>0.33239038189533243</v>
      </c>
      <c r="I761" s="2">
        <f t="shared" si="59"/>
        <v>0.5398313027179007</v>
      </c>
      <c r="L761" s="2">
        <f>IFERROR(MATCH(A761,Sheet0!A$2:A$308, 0), 0)</f>
        <v>0</v>
      </c>
      <c r="M761" s="2">
        <f>COUNTIF(L$2:L761, "&gt;"&amp;0)</f>
        <v>288</v>
      </c>
      <c r="N761" s="2">
        <f>COUNTIF(L$2:L761,"=0")</f>
        <v>472</v>
      </c>
    </row>
    <row r="762" spans="1:14" x14ac:dyDescent="0.2">
      <c r="A762" s="2" t="s">
        <v>768</v>
      </c>
      <c r="B762" s="2" t="s">
        <v>1380</v>
      </c>
      <c r="C762" s="5" t="s">
        <v>1742</v>
      </c>
      <c r="D762" s="4">
        <v>9.7999999999999998E-11</v>
      </c>
      <c r="E762" s="2" t="str">
        <f t="shared" si="55"/>
        <v>-</v>
      </c>
      <c r="F762" s="2">
        <f t="shared" si="56"/>
        <v>0.93811074918566772</v>
      </c>
      <c r="G762" s="2">
        <f t="shared" si="57"/>
        <v>0.66902404526166903</v>
      </c>
      <c r="H762" s="2">
        <f t="shared" si="58"/>
        <v>0.33097595473833097</v>
      </c>
      <c r="I762" s="2">
        <f t="shared" si="59"/>
        <v>0.5393258426966292</v>
      </c>
      <c r="L762" s="2">
        <f>IFERROR(MATCH(A762,Sheet0!A$2:A$308, 0), 0)</f>
        <v>0</v>
      </c>
      <c r="M762" s="2">
        <f>COUNTIF(L$2:L762, "&gt;"&amp;0)</f>
        <v>288</v>
      </c>
      <c r="N762" s="2">
        <f>COUNTIF(L$2:L762,"=0")</f>
        <v>473</v>
      </c>
    </row>
    <row r="763" spans="1:14" x14ac:dyDescent="0.2">
      <c r="A763" s="2" t="s">
        <v>1526</v>
      </c>
      <c r="B763" s="2" t="s">
        <v>1390</v>
      </c>
      <c r="C763" s="5" t="s">
        <v>1743</v>
      </c>
      <c r="D763" s="4">
        <v>1E-10</v>
      </c>
      <c r="E763" s="2" t="str">
        <f t="shared" si="55"/>
        <v>-</v>
      </c>
      <c r="F763" s="2">
        <f t="shared" si="56"/>
        <v>0.93811074918566772</v>
      </c>
      <c r="G763" s="2">
        <f t="shared" si="57"/>
        <v>0.67043847241867038</v>
      </c>
      <c r="H763" s="2">
        <f t="shared" si="58"/>
        <v>0.32956152758132962</v>
      </c>
      <c r="I763" s="2">
        <f t="shared" si="59"/>
        <v>0.5388213283442469</v>
      </c>
      <c r="L763" s="2">
        <f>IFERROR(MATCH(A763,Sheet0!A$2:A$308, 0), 0)</f>
        <v>0</v>
      </c>
      <c r="M763" s="2">
        <f>COUNTIF(L$2:L763, "&gt;"&amp;0)</f>
        <v>288</v>
      </c>
      <c r="N763" s="2">
        <f>COUNTIF(L$2:L763,"=0")</f>
        <v>474</v>
      </c>
    </row>
    <row r="764" spans="1:14" x14ac:dyDescent="0.2">
      <c r="A764" s="2" t="s">
        <v>667</v>
      </c>
      <c r="B764" s="2" t="s">
        <v>1382</v>
      </c>
      <c r="C764" s="5" t="s">
        <v>1744</v>
      </c>
      <c r="D764" s="4">
        <v>1.0999999999999999E-10</v>
      </c>
      <c r="E764" s="2" t="str">
        <f t="shared" si="55"/>
        <v>-</v>
      </c>
      <c r="F764" s="2">
        <f t="shared" si="56"/>
        <v>0.93811074918566772</v>
      </c>
      <c r="G764" s="2">
        <f t="shared" si="57"/>
        <v>0.67185289957567185</v>
      </c>
      <c r="H764" s="2">
        <f t="shared" si="58"/>
        <v>0.32814710042432815</v>
      </c>
      <c r="I764" s="2">
        <f t="shared" si="59"/>
        <v>0.53831775700934581</v>
      </c>
      <c r="L764" s="2">
        <f>IFERROR(MATCH(A764,Sheet0!A$2:A$308, 0), 0)</f>
        <v>0</v>
      </c>
      <c r="M764" s="2">
        <f>COUNTIF(L$2:L764, "&gt;"&amp;0)</f>
        <v>288</v>
      </c>
      <c r="N764" s="2">
        <f>COUNTIF(L$2:L764,"=0")</f>
        <v>475</v>
      </c>
    </row>
    <row r="765" spans="1:14" x14ac:dyDescent="0.2">
      <c r="A765" s="2" t="s">
        <v>282</v>
      </c>
      <c r="B765" s="2" t="s">
        <v>1380</v>
      </c>
      <c r="C765" s="5" t="s">
        <v>1745</v>
      </c>
      <c r="D765" s="4">
        <v>1.0999999999999999E-10</v>
      </c>
      <c r="E765" s="2" t="str">
        <f t="shared" si="55"/>
        <v>+</v>
      </c>
      <c r="F765" s="2">
        <f t="shared" si="56"/>
        <v>0.94136807817589574</v>
      </c>
      <c r="G765" s="2">
        <f t="shared" si="57"/>
        <v>0.67185289957567185</v>
      </c>
      <c r="H765" s="2">
        <f t="shared" si="58"/>
        <v>0.32814710042432815</v>
      </c>
      <c r="I765" s="2">
        <f t="shared" si="59"/>
        <v>0.53968253968253965</v>
      </c>
      <c r="L765" s="2">
        <f>IFERROR(MATCH(A765,Sheet0!A$2:A$308, 0), 0)</f>
        <v>126</v>
      </c>
      <c r="M765" s="2">
        <f>COUNTIF(L$2:L765, "&gt;"&amp;0)</f>
        <v>289</v>
      </c>
      <c r="N765" s="2">
        <f>COUNTIF(L$2:L765,"=0")</f>
        <v>475</v>
      </c>
    </row>
    <row r="766" spans="1:14" x14ac:dyDescent="0.2">
      <c r="A766" s="2" t="s">
        <v>213</v>
      </c>
      <c r="B766" s="2" t="s">
        <v>1384</v>
      </c>
      <c r="C766" s="2">
        <v>24</v>
      </c>
      <c r="D766" s="4">
        <v>1.2999999999999999E-10</v>
      </c>
      <c r="E766" s="2" t="str">
        <f t="shared" si="55"/>
        <v>+</v>
      </c>
      <c r="F766" s="2">
        <f t="shared" si="56"/>
        <v>0.94462540716612375</v>
      </c>
      <c r="G766" s="2">
        <f t="shared" si="57"/>
        <v>0.67185289957567185</v>
      </c>
      <c r="H766" s="2">
        <f t="shared" si="58"/>
        <v>0.32814710042432815</v>
      </c>
      <c r="I766" s="2">
        <f t="shared" si="59"/>
        <v>0.54104477611940305</v>
      </c>
      <c r="L766" s="2">
        <f>IFERROR(MATCH(A766,Sheet0!A$2:A$308, 0), 0)</f>
        <v>91</v>
      </c>
      <c r="M766" s="2">
        <f>COUNTIF(L$2:L766, "&gt;"&amp;0)</f>
        <v>290</v>
      </c>
      <c r="N766" s="2">
        <f>COUNTIF(L$2:L766,"=0")</f>
        <v>475</v>
      </c>
    </row>
    <row r="767" spans="1:14" x14ac:dyDescent="0.2">
      <c r="A767" s="2" t="s">
        <v>831</v>
      </c>
      <c r="B767" s="2" t="s">
        <v>1380</v>
      </c>
      <c r="C767" s="5" t="s">
        <v>1746</v>
      </c>
      <c r="D767" s="4">
        <v>1.4000000000000001E-10</v>
      </c>
      <c r="E767" s="2" t="str">
        <f t="shared" si="55"/>
        <v>-</v>
      </c>
      <c r="F767" s="2">
        <f t="shared" si="56"/>
        <v>0.94462540716612375</v>
      </c>
      <c r="G767" s="2">
        <f t="shared" si="57"/>
        <v>0.67326732673267331</v>
      </c>
      <c r="H767" s="2">
        <f t="shared" si="58"/>
        <v>0.32673267326732669</v>
      </c>
      <c r="I767" s="2">
        <f t="shared" si="59"/>
        <v>0.54054054054054046</v>
      </c>
      <c r="L767" s="2">
        <f>IFERROR(MATCH(A767,Sheet0!A$2:A$308, 0), 0)</f>
        <v>0</v>
      </c>
      <c r="M767" s="2">
        <f>COUNTIF(L$2:L767, "&gt;"&amp;0)</f>
        <v>290</v>
      </c>
      <c r="N767" s="2">
        <f>COUNTIF(L$2:L767,"=0")</f>
        <v>476</v>
      </c>
    </row>
    <row r="768" spans="1:14" x14ac:dyDescent="0.2">
      <c r="A768" s="2" t="s">
        <v>729</v>
      </c>
      <c r="B768" s="2" t="s">
        <v>1380</v>
      </c>
      <c r="C768" s="5" t="s">
        <v>1747</v>
      </c>
      <c r="D768" s="4">
        <v>1.5E-10</v>
      </c>
      <c r="E768" s="2" t="str">
        <f t="shared" si="55"/>
        <v>-</v>
      </c>
      <c r="F768" s="2">
        <f t="shared" si="56"/>
        <v>0.94462540716612375</v>
      </c>
      <c r="G768" s="2">
        <f t="shared" si="57"/>
        <v>0.67468175388967466</v>
      </c>
      <c r="H768" s="2">
        <f t="shared" si="58"/>
        <v>0.32531824611032534</v>
      </c>
      <c r="I768" s="2">
        <f t="shared" si="59"/>
        <v>0.54003724394785846</v>
      </c>
      <c r="L768" s="2">
        <f>IFERROR(MATCH(A768,Sheet0!A$2:A$308, 0), 0)</f>
        <v>0</v>
      </c>
      <c r="M768" s="2">
        <f>COUNTIF(L$2:L768, "&gt;"&amp;0)</f>
        <v>290</v>
      </c>
      <c r="N768" s="2">
        <f>COUNTIF(L$2:L768,"=0")</f>
        <v>477</v>
      </c>
    </row>
    <row r="769" spans="1:14" x14ac:dyDescent="0.2">
      <c r="A769" s="2" t="s">
        <v>1049</v>
      </c>
      <c r="B769" s="2" t="s">
        <v>1380</v>
      </c>
      <c r="C769" s="5" t="s">
        <v>1748</v>
      </c>
      <c r="D769" s="4">
        <v>2.0000000000000001E-10</v>
      </c>
      <c r="E769" s="2" t="str">
        <f t="shared" si="55"/>
        <v>-</v>
      </c>
      <c r="F769" s="2">
        <f t="shared" si="56"/>
        <v>0.94462540716612375</v>
      </c>
      <c r="G769" s="2">
        <f t="shared" si="57"/>
        <v>0.67609618104667613</v>
      </c>
      <c r="H769" s="2">
        <f t="shared" si="58"/>
        <v>0.32390381895332387</v>
      </c>
      <c r="I769" s="2">
        <f t="shared" si="59"/>
        <v>0.53953488372093028</v>
      </c>
      <c r="L769" s="2">
        <f>IFERROR(MATCH(A769,Sheet0!A$2:A$308, 0), 0)</f>
        <v>0</v>
      </c>
      <c r="M769" s="2">
        <f>COUNTIF(L$2:L769, "&gt;"&amp;0)</f>
        <v>290</v>
      </c>
      <c r="N769" s="2">
        <f>COUNTIF(L$2:L769,"=0")</f>
        <v>478</v>
      </c>
    </row>
    <row r="770" spans="1:14" x14ac:dyDescent="0.2">
      <c r="A770" s="2" t="s">
        <v>617</v>
      </c>
      <c r="B770" s="2" t="s">
        <v>1382</v>
      </c>
      <c r="C770" s="5" t="s">
        <v>1749</v>
      </c>
      <c r="D770" s="4">
        <v>2.1999999999999999E-10</v>
      </c>
      <c r="E770" s="2" t="str">
        <f t="shared" si="55"/>
        <v>+</v>
      </c>
      <c r="F770" s="2">
        <f t="shared" si="56"/>
        <v>0.94788273615635177</v>
      </c>
      <c r="G770" s="2">
        <f t="shared" si="57"/>
        <v>0.67609618104667613</v>
      </c>
      <c r="H770" s="2">
        <f t="shared" si="58"/>
        <v>0.32390381895332387</v>
      </c>
      <c r="I770" s="2">
        <f t="shared" si="59"/>
        <v>0.54089219330855021</v>
      </c>
      <c r="L770" s="2">
        <f>IFERROR(MATCH(A770,Sheet0!A$2:A$308, 0), 0)</f>
        <v>295</v>
      </c>
      <c r="M770" s="2">
        <f>COUNTIF(L$2:L770, "&gt;"&amp;0)</f>
        <v>291</v>
      </c>
      <c r="N770" s="2">
        <f>COUNTIF(L$2:L770,"=0")</f>
        <v>478</v>
      </c>
    </row>
    <row r="771" spans="1:14" x14ac:dyDescent="0.2">
      <c r="A771" s="2" t="s">
        <v>1527</v>
      </c>
      <c r="B771" s="2" t="s">
        <v>1384</v>
      </c>
      <c r="C771" s="5" t="s">
        <v>1750</v>
      </c>
      <c r="D771" s="4">
        <v>2.4E-10</v>
      </c>
      <c r="E771" s="2" t="str">
        <f t="shared" ref="E771:E834" si="60">IF(L771=0, "-", "+")</f>
        <v>-</v>
      </c>
      <c r="F771" s="2">
        <f t="shared" ref="F771:F834" si="61">M771/307</f>
        <v>0.94788273615635177</v>
      </c>
      <c r="G771" s="2">
        <f t="shared" ref="G771:G834" si="62">N771/707</f>
        <v>0.67751060820367748</v>
      </c>
      <c r="H771" s="2">
        <f t="shared" ref="H771:H834" si="63">1-N771/707</f>
        <v>0.32248939179632252</v>
      </c>
      <c r="I771" s="2">
        <f t="shared" ref="I771:I834" si="64">2/(1/F771+(M771+N771)/M771)</f>
        <v>0.54038997214484674</v>
      </c>
      <c r="L771" s="2">
        <f>IFERROR(MATCH(A771,Sheet0!A$2:A$308, 0), 0)</f>
        <v>0</v>
      </c>
      <c r="M771" s="2">
        <f>COUNTIF(L$2:L771, "&gt;"&amp;0)</f>
        <v>291</v>
      </c>
      <c r="N771" s="2">
        <f>COUNTIF(L$2:L771,"=0")</f>
        <v>479</v>
      </c>
    </row>
    <row r="772" spans="1:14" x14ac:dyDescent="0.2">
      <c r="A772" s="2" t="s">
        <v>1528</v>
      </c>
      <c r="B772" s="2" t="s">
        <v>1384</v>
      </c>
      <c r="C772" s="5" t="s">
        <v>1751</v>
      </c>
      <c r="D772" s="4">
        <v>2.7E-10</v>
      </c>
      <c r="E772" s="2" t="str">
        <f t="shared" si="60"/>
        <v>-</v>
      </c>
      <c r="F772" s="2">
        <f t="shared" si="61"/>
        <v>0.94788273615635177</v>
      </c>
      <c r="G772" s="2">
        <f t="shared" si="62"/>
        <v>0.67892503536067894</v>
      </c>
      <c r="H772" s="2">
        <f t="shared" si="63"/>
        <v>0.32107496463932106</v>
      </c>
      <c r="I772" s="2">
        <f t="shared" si="64"/>
        <v>0.53988868274582558</v>
      </c>
      <c r="L772" s="2">
        <f>IFERROR(MATCH(A772,Sheet0!A$2:A$308, 0), 0)</f>
        <v>0</v>
      </c>
      <c r="M772" s="2">
        <f>COUNTIF(L$2:L772, "&gt;"&amp;0)</f>
        <v>291</v>
      </c>
      <c r="N772" s="2">
        <f>COUNTIF(L$2:L772,"=0")</f>
        <v>480</v>
      </c>
    </row>
    <row r="773" spans="1:14" x14ac:dyDescent="0.2">
      <c r="A773" s="2" t="s">
        <v>323</v>
      </c>
      <c r="B773" s="2" t="s">
        <v>1384</v>
      </c>
      <c r="C773" s="5" t="s">
        <v>1752</v>
      </c>
      <c r="D773" s="4">
        <v>2.7E-10</v>
      </c>
      <c r="E773" s="2" t="str">
        <f t="shared" si="60"/>
        <v>+</v>
      </c>
      <c r="F773" s="2">
        <f t="shared" si="61"/>
        <v>0.95114006514657978</v>
      </c>
      <c r="G773" s="2">
        <f t="shared" si="62"/>
        <v>0.67892503536067894</v>
      </c>
      <c r="H773" s="2">
        <f t="shared" si="63"/>
        <v>0.32107496463932106</v>
      </c>
      <c r="I773" s="2">
        <f t="shared" si="64"/>
        <v>0.54124189063948103</v>
      </c>
      <c r="L773" s="2">
        <f>IFERROR(MATCH(A773,Sheet0!A$2:A$308, 0), 0)</f>
        <v>148</v>
      </c>
      <c r="M773" s="2">
        <f>COUNTIF(L$2:L773, "&gt;"&amp;0)</f>
        <v>292</v>
      </c>
      <c r="N773" s="2">
        <f>COUNTIF(L$2:L773,"=0")</f>
        <v>480</v>
      </c>
    </row>
    <row r="774" spans="1:14" x14ac:dyDescent="0.2">
      <c r="A774" s="2" t="s">
        <v>308</v>
      </c>
      <c r="B774" s="2" t="s">
        <v>1383</v>
      </c>
      <c r="C774" s="5" t="s">
        <v>1753</v>
      </c>
      <c r="D774" s="4">
        <v>3.1999999999999998E-10</v>
      </c>
      <c r="E774" s="2" t="str">
        <f t="shared" si="60"/>
        <v>+</v>
      </c>
      <c r="F774" s="2">
        <f t="shared" si="61"/>
        <v>0.9543973941368078</v>
      </c>
      <c r="G774" s="2">
        <f t="shared" si="62"/>
        <v>0.67892503536067894</v>
      </c>
      <c r="H774" s="2">
        <f t="shared" si="63"/>
        <v>0.32107496463932106</v>
      </c>
      <c r="I774" s="2">
        <f t="shared" si="64"/>
        <v>0.54259259259259263</v>
      </c>
      <c r="L774" s="2">
        <f>IFERROR(MATCH(A774,Sheet0!A$2:A$308, 0), 0)</f>
        <v>139</v>
      </c>
      <c r="M774" s="2">
        <f>COUNTIF(L$2:L774, "&gt;"&amp;0)</f>
        <v>293</v>
      </c>
      <c r="N774" s="2">
        <f>COUNTIF(L$2:L774,"=0")</f>
        <v>480</v>
      </c>
    </row>
    <row r="775" spans="1:14" x14ac:dyDescent="0.2">
      <c r="A775" s="2" t="s">
        <v>129</v>
      </c>
      <c r="B775" s="2" t="s">
        <v>1382</v>
      </c>
      <c r="C775" s="5" t="s">
        <v>1754</v>
      </c>
      <c r="D775" s="4">
        <v>3.4000000000000001E-10</v>
      </c>
      <c r="E775" s="2" t="str">
        <f t="shared" si="60"/>
        <v>+</v>
      </c>
      <c r="F775" s="2">
        <f t="shared" si="61"/>
        <v>0.95765472312703581</v>
      </c>
      <c r="G775" s="2">
        <f t="shared" si="62"/>
        <v>0.67892503536067894</v>
      </c>
      <c r="H775" s="2">
        <f t="shared" si="63"/>
        <v>0.32107496463932106</v>
      </c>
      <c r="I775" s="2">
        <f t="shared" si="64"/>
        <v>0.54394079555966701</v>
      </c>
      <c r="L775" s="2">
        <f>IFERROR(MATCH(A775,Sheet0!A$2:A$308, 0), 0)</f>
        <v>52</v>
      </c>
      <c r="M775" s="2">
        <f>COUNTIF(L$2:L775, "&gt;"&amp;0)</f>
        <v>294</v>
      </c>
      <c r="N775" s="2">
        <f>COUNTIF(L$2:L775,"=0")</f>
        <v>480</v>
      </c>
    </row>
    <row r="776" spans="1:14" x14ac:dyDescent="0.2">
      <c r="A776" s="2" t="s">
        <v>739</v>
      </c>
      <c r="B776" s="2" t="s">
        <v>1380</v>
      </c>
      <c r="C776" s="5" t="s">
        <v>1755</v>
      </c>
      <c r="D776" s="4">
        <v>3.7000000000000001E-10</v>
      </c>
      <c r="E776" s="2" t="str">
        <f t="shared" si="60"/>
        <v>-</v>
      </c>
      <c r="F776" s="2">
        <f t="shared" si="61"/>
        <v>0.95765472312703581</v>
      </c>
      <c r="G776" s="2">
        <f t="shared" si="62"/>
        <v>0.68033946251768029</v>
      </c>
      <c r="H776" s="2">
        <f t="shared" si="63"/>
        <v>0.31966053748231971</v>
      </c>
      <c r="I776" s="2">
        <f t="shared" si="64"/>
        <v>0.54343807763401109</v>
      </c>
      <c r="L776" s="2">
        <f>IFERROR(MATCH(A776,Sheet0!A$2:A$308, 0), 0)</f>
        <v>0</v>
      </c>
      <c r="M776" s="2">
        <f>COUNTIF(L$2:L776, "&gt;"&amp;0)</f>
        <v>294</v>
      </c>
      <c r="N776" s="2">
        <f>COUNTIF(L$2:L776,"=0")</f>
        <v>481</v>
      </c>
    </row>
    <row r="777" spans="1:14" x14ac:dyDescent="0.2">
      <c r="A777" s="2" t="s">
        <v>780</v>
      </c>
      <c r="B777" s="2" t="s">
        <v>1391</v>
      </c>
      <c r="C777" s="5" t="s">
        <v>1755</v>
      </c>
      <c r="D777" s="4">
        <v>3.7000000000000001E-10</v>
      </c>
      <c r="E777" s="2" t="str">
        <f t="shared" si="60"/>
        <v>-</v>
      </c>
      <c r="F777" s="2">
        <f t="shared" si="61"/>
        <v>0.95765472312703581</v>
      </c>
      <c r="G777" s="2">
        <f t="shared" si="62"/>
        <v>0.68175388967468176</v>
      </c>
      <c r="H777" s="2">
        <f t="shared" si="63"/>
        <v>0.31824611032531824</v>
      </c>
      <c r="I777" s="2">
        <f t="shared" si="64"/>
        <v>0.54293628808864269</v>
      </c>
      <c r="L777" s="2">
        <f>IFERROR(MATCH(A777,Sheet0!A$2:A$308, 0), 0)</f>
        <v>0</v>
      </c>
      <c r="M777" s="2">
        <f>COUNTIF(L$2:L777, "&gt;"&amp;0)</f>
        <v>294</v>
      </c>
      <c r="N777" s="2">
        <f>COUNTIF(L$2:L777,"=0")</f>
        <v>482</v>
      </c>
    </row>
    <row r="778" spans="1:14" x14ac:dyDescent="0.2">
      <c r="A778" s="2" t="s">
        <v>220</v>
      </c>
      <c r="B778" s="2" t="s">
        <v>1380</v>
      </c>
      <c r="C778" s="5" t="s">
        <v>1756</v>
      </c>
      <c r="D778" s="4">
        <v>4.0000000000000001E-10</v>
      </c>
      <c r="E778" s="2" t="str">
        <f t="shared" si="60"/>
        <v>+</v>
      </c>
      <c r="F778" s="2">
        <f t="shared" si="61"/>
        <v>0.96091205211726383</v>
      </c>
      <c r="G778" s="2">
        <f t="shared" si="62"/>
        <v>0.68175388967468176</v>
      </c>
      <c r="H778" s="2">
        <f t="shared" si="63"/>
        <v>0.31824611032531824</v>
      </c>
      <c r="I778" s="2">
        <f t="shared" si="64"/>
        <v>0.54428044280442811</v>
      </c>
      <c r="L778" s="2">
        <f>IFERROR(MATCH(A778,Sheet0!A$2:A$308, 0), 0)</f>
        <v>94</v>
      </c>
      <c r="M778" s="2">
        <f>COUNTIF(L$2:L778, "&gt;"&amp;0)</f>
        <v>295</v>
      </c>
      <c r="N778" s="2">
        <f>COUNTIF(L$2:L778,"=0")</f>
        <v>482</v>
      </c>
    </row>
    <row r="779" spans="1:14" x14ac:dyDescent="0.2">
      <c r="A779" s="2" t="s">
        <v>997</v>
      </c>
      <c r="B779" s="2" t="s">
        <v>1380</v>
      </c>
      <c r="C779" s="5" t="s">
        <v>1757</v>
      </c>
      <c r="D779" s="4">
        <v>5.1E-10</v>
      </c>
      <c r="E779" s="2" t="str">
        <f t="shared" si="60"/>
        <v>-</v>
      </c>
      <c r="F779" s="2">
        <f t="shared" si="61"/>
        <v>0.96091205211726383</v>
      </c>
      <c r="G779" s="2">
        <f t="shared" si="62"/>
        <v>0.68316831683168322</v>
      </c>
      <c r="H779" s="2">
        <f t="shared" si="63"/>
        <v>0.31683168316831678</v>
      </c>
      <c r="I779" s="2">
        <f t="shared" si="64"/>
        <v>0.54377880184331795</v>
      </c>
      <c r="L779" s="2">
        <f>IFERROR(MATCH(A779,Sheet0!A$2:A$308, 0), 0)</f>
        <v>0</v>
      </c>
      <c r="M779" s="2">
        <f>COUNTIF(L$2:L779, "&gt;"&amp;0)</f>
        <v>295</v>
      </c>
      <c r="N779" s="2">
        <f>COUNTIF(L$2:L779,"=0")</f>
        <v>483</v>
      </c>
    </row>
    <row r="780" spans="1:14" x14ac:dyDescent="0.2">
      <c r="A780" s="2" t="s">
        <v>1012</v>
      </c>
      <c r="B780" s="2" t="s">
        <v>1380</v>
      </c>
      <c r="C780" s="5" t="s">
        <v>1757</v>
      </c>
      <c r="D780" s="4">
        <v>5.1E-10</v>
      </c>
      <c r="E780" s="2" t="str">
        <f t="shared" si="60"/>
        <v>-</v>
      </c>
      <c r="F780" s="2">
        <f t="shared" si="61"/>
        <v>0.96091205211726383</v>
      </c>
      <c r="G780" s="2">
        <f t="shared" si="62"/>
        <v>0.68458274398868457</v>
      </c>
      <c r="H780" s="2">
        <f t="shared" si="63"/>
        <v>0.31541725601131543</v>
      </c>
      <c r="I780" s="2">
        <f t="shared" si="64"/>
        <v>0.54327808471454875</v>
      </c>
      <c r="L780" s="2">
        <f>IFERROR(MATCH(A780,Sheet0!A$2:A$308, 0), 0)</f>
        <v>0</v>
      </c>
      <c r="M780" s="2">
        <f>COUNTIF(L$2:L780, "&gt;"&amp;0)</f>
        <v>295</v>
      </c>
      <c r="N780" s="2">
        <f>COUNTIF(L$2:L780,"=0")</f>
        <v>484</v>
      </c>
    </row>
    <row r="781" spans="1:14" x14ac:dyDescent="0.2">
      <c r="A781" s="2" t="s">
        <v>1529</v>
      </c>
      <c r="B781" s="2" t="s">
        <v>1380</v>
      </c>
      <c r="C781" s="2">
        <v>7</v>
      </c>
      <c r="D781" s="4">
        <v>5.3000000000000003E-10</v>
      </c>
      <c r="E781" s="2" t="str">
        <f t="shared" si="60"/>
        <v>-</v>
      </c>
      <c r="F781" s="2">
        <f t="shared" si="61"/>
        <v>0.96091205211726383</v>
      </c>
      <c r="G781" s="2">
        <f t="shared" si="62"/>
        <v>0.68599717114568604</v>
      </c>
      <c r="H781" s="2">
        <f t="shared" si="63"/>
        <v>0.31400282885431396</v>
      </c>
      <c r="I781" s="2">
        <f t="shared" si="64"/>
        <v>0.54277828886844526</v>
      </c>
      <c r="L781" s="2">
        <f>IFERROR(MATCH(A781,Sheet0!A$2:A$308, 0), 0)</f>
        <v>0</v>
      </c>
      <c r="M781" s="2">
        <f>COUNTIF(L$2:L781, "&gt;"&amp;0)</f>
        <v>295</v>
      </c>
      <c r="N781" s="2">
        <f>COUNTIF(L$2:L781,"=0")</f>
        <v>485</v>
      </c>
    </row>
    <row r="782" spans="1:14" x14ac:dyDescent="0.2">
      <c r="A782" s="2" t="s">
        <v>1530</v>
      </c>
      <c r="B782" s="2" t="s">
        <v>1384</v>
      </c>
      <c r="C782" s="5" t="s">
        <v>1758</v>
      </c>
      <c r="D782" s="4">
        <v>6.3E-10</v>
      </c>
      <c r="E782" s="2" t="str">
        <f t="shared" si="60"/>
        <v>-</v>
      </c>
      <c r="F782" s="2">
        <f t="shared" si="61"/>
        <v>0.96091205211726383</v>
      </c>
      <c r="G782" s="2">
        <f t="shared" si="62"/>
        <v>0.68741159830268739</v>
      </c>
      <c r="H782" s="2">
        <f t="shared" si="63"/>
        <v>0.31258840169731261</v>
      </c>
      <c r="I782" s="2">
        <f t="shared" si="64"/>
        <v>0.54227941176470595</v>
      </c>
      <c r="L782" s="2">
        <f>IFERROR(MATCH(A782,Sheet0!A$2:A$308, 0), 0)</f>
        <v>0</v>
      </c>
      <c r="M782" s="2">
        <f>COUNTIF(L$2:L782, "&gt;"&amp;0)</f>
        <v>295</v>
      </c>
      <c r="N782" s="2">
        <f>COUNTIF(L$2:L782,"=0")</f>
        <v>486</v>
      </c>
    </row>
    <row r="783" spans="1:14" x14ac:dyDescent="0.2">
      <c r="A783" s="2" t="s">
        <v>857</v>
      </c>
      <c r="B783" s="2" t="s">
        <v>1380</v>
      </c>
      <c r="C783" s="2">
        <v>-1.1000000000000001</v>
      </c>
      <c r="D783" s="4">
        <v>1.0000000000000001E-9</v>
      </c>
      <c r="E783" s="2" t="str">
        <f t="shared" si="60"/>
        <v>-</v>
      </c>
      <c r="F783" s="2">
        <f t="shared" si="61"/>
        <v>0.96091205211726383</v>
      </c>
      <c r="G783" s="2">
        <f t="shared" si="62"/>
        <v>0.68882602545968885</v>
      </c>
      <c r="H783" s="2">
        <f t="shared" si="63"/>
        <v>0.31117397454031115</v>
      </c>
      <c r="I783" s="2">
        <f t="shared" si="64"/>
        <v>0.54178145087235996</v>
      </c>
      <c r="L783" s="2">
        <f>IFERROR(MATCH(A783,Sheet0!A$2:A$308, 0), 0)</f>
        <v>0</v>
      </c>
      <c r="M783" s="2">
        <f>COUNTIF(L$2:L783, "&gt;"&amp;0)</f>
        <v>295</v>
      </c>
      <c r="N783" s="2">
        <f>COUNTIF(L$2:L783,"=0")</f>
        <v>487</v>
      </c>
    </row>
    <row r="784" spans="1:14" x14ac:dyDescent="0.2">
      <c r="A784" s="2" t="s">
        <v>707</v>
      </c>
      <c r="B784" s="2" t="s">
        <v>1380</v>
      </c>
      <c r="C784" s="2">
        <v>-5.7</v>
      </c>
      <c r="D784" s="4">
        <v>1.5E-9</v>
      </c>
      <c r="E784" s="2" t="str">
        <f t="shared" si="60"/>
        <v>-</v>
      </c>
      <c r="F784" s="2">
        <f t="shared" si="61"/>
        <v>0.96091205211726383</v>
      </c>
      <c r="G784" s="2">
        <f t="shared" si="62"/>
        <v>0.6902404526166902</v>
      </c>
      <c r="H784" s="2">
        <f t="shared" si="63"/>
        <v>0.3097595473833098</v>
      </c>
      <c r="I784" s="2">
        <f t="shared" si="64"/>
        <v>0.54128440366972475</v>
      </c>
      <c r="L784" s="2">
        <f>IFERROR(MATCH(A784,Sheet0!A$2:A$308, 0), 0)</f>
        <v>0</v>
      </c>
      <c r="M784" s="2">
        <f>COUNTIF(L$2:L784, "&gt;"&amp;0)</f>
        <v>295</v>
      </c>
      <c r="N784" s="2">
        <f>COUNTIF(L$2:L784,"=0")</f>
        <v>488</v>
      </c>
    </row>
    <row r="785" spans="1:14" x14ac:dyDescent="0.2">
      <c r="A785" s="2" t="s">
        <v>715</v>
      </c>
      <c r="B785" s="2" t="s">
        <v>1380</v>
      </c>
      <c r="C785" s="2">
        <v>-10.6</v>
      </c>
      <c r="D785" s="4">
        <v>2.1999999999999998E-9</v>
      </c>
      <c r="E785" s="2" t="str">
        <f t="shared" si="60"/>
        <v>-</v>
      </c>
      <c r="F785" s="2">
        <f t="shared" si="61"/>
        <v>0.96091205211726383</v>
      </c>
      <c r="G785" s="2">
        <f t="shared" si="62"/>
        <v>0.69165487977369167</v>
      </c>
      <c r="H785" s="2">
        <f t="shared" si="63"/>
        <v>0.30834512022630833</v>
      </c>
      <c r="I785" s="2">
        <f t="shared" si="64"/>
        <v>0.54078826764436294</v>
      </c>
      <c r="L785" s="2">
        <f>IFERROR(MATCH(A785,Sheet0!A$2:A$308, 0), 0)</f>
        <v>0</v>
      </c>
      <c r="M785" s="2">
        <f>COUNTIF(L$2:L785, "&gt;"&amp;0)</f>
        <v>295</v>
      </c>
      <c r="N785" s="2">
        <f>COUNTIF(L$2:L785,"=0")</f>
        <v>489</v>
      </c>
    </row>
    <row r="786" spans="1:14" x14ac:dyDescent="0.2">
      <c r="A786" s="2" t="s">
        <v>698</v>
      </c>
      <c r="B786" s="2" t="s">
        <v>1380</v>
      </c>
      <c r="C786" s="2">
        <v>-14.3</v>
      </c>
      <c r="D786" s="4">
        <v>3E-9</v>
      </c>
      <c r="E786" s="2" t="str">
        <f t="shared" si="60"/>
        <v>-</v>
      </c>
      <c r="F786" s="2">
        <f t="shared" si="61"/>
        <v>0.96091205211726383</v>
      </c>
      <c r="G786" s="2">
        <f t="shared" si="62"/>
        <v>0.69306930693069302</v>
      </c>
      <c r="H786" s="2">
        <f t="shared" si="63"/>
        <v>0.30693069306930698</v>
      </c>
      <c r="I786" s="2">
        <f t="shared" si="64"/>
        <v>0.54029304029304026</v>
      </c>
      <c r="L786" s="2">
        <f>IFERROR(MATCH(A786,Sheet0!A$2:A$308, 0), 0)</f>
        <v>0</v>
      </c>
      <c r="M786" s="2">
        <f>COUNTIF(L$2:L786, "&gt;"&amp;0)</f>
        <v>295</v>
      </c>
      <c r="N786" s="2">
        <f>COUNTIF(L$2:L786,"=0")</f>
        <v>490</v>
      </c>
    </row>
    <row r="787" spans="1:14" x14ac:dyDescent="0.2">
      <c r="A787" s="2" t="s">
        <v>1063</v>
      </c>
      <c r="B787" s="2" t="s">
        <v>1380</v>
      </c>
      <c r="C787" s="2">
        <v>-14.5</v>
      </c>
      <c r="D787" s="4">
        <v>3E-9</v>
      </c>
      <c r="E787" s="2" t="str">
        <f t="shared" si="60"/>
        <v>-</v>
      </c>
      <c r="F787" s="2">
        <f t="shared" si="61"/>
        <v>0.96091205211726383</v>
      </c>
      <c r="G787" s="2">
        <f t="shared" si="62"/>
        <v>0.69448373408769448</v>
      </c>
      <c r="H787" s="2">
        <f t="shared" si="63"/>
        <v>0.30551626591230552</v>
      </c>
      <c r="I787" s="2">
        <f t="shared" si="64"/>
        <v>0.53979871912168342</v>
      </c>
      <c r="L787" s="2">
        <f>IFERROR(MATCH(A787,Sheet0!A$2:A$308, 0), 0)</f>
        <v>0</v>
      </c>
      <c r="M787" s="2">
        <f>COUNTIF(L$2:L787, "&gt;"&amp;0)</f>
        <v>295</v>
      </c>
      <c r="N787" s="2">
        <f>COUNTIF(L$2:L787,"=0")</f>
        <v>491</v>
      </c>
    </row>
    <row r="788" spans="1:14" x14ac:dyDescent="0.2">
      <c r="A788" s="2" t="s">
        <v>392</v>
      </c>
      <c r="B788" s="2" t="s">
        <v>1380</v>
      </c>
      <c r="C788" s="2">
        <v>-15.2</v>
      </c>
      <c r="D788" s="4">
        <v>3.2000000000000001E-9</v>
      </c>
      <c r="E788" s="2" t="str">
        <f t="shared" si="60"/>
        <v>+</v>
      </c>
      <c r="F788" s="2">
        <f t="shared" si="61"/>
        <v>0.96416938110749184</v>
      </c>
      <c r="G788" s="2">
        <f t="shared" si="62"/>
        <v>0.69448373408769448</v>
      </c>
      <c r="H788" s="2">
        <f t="shared" si="63"/>
        <v>0.30551626591230552</v>
      </c>
      <c r="I788" s="2">
        <f t="shared" si="64"/>
        <v>0.54113345521023759</v>
      </c>
      <c r="L788" s="2">
        <f>IFERROR(MATCH(A788,Sheet0!A$2:A$308, 0), 0)</f>
        <v>183</v>
      </c>
      <c r="M788" s="2">
        <f>COUNTIF(L$2:L788, "&gt;"&amp;0)</f>
        <v>296</v>
      </c>
      <c r="N788" s="2">
        <f>COUNTIF(L$2:L788,"=0")</f>
        <v>491</v>
      </c>
    </row>
    <row r="789" spans="1:14" x14ac:dyDescent="0.2">
      <c r="A789" s="2" t="s">
        <v>1531</v>
      </c>
      <c r="B789" s="2" t="s">
        <v>1384</v>
      </c>
      <c r="C789" s="2">
        <v>-16.899999999999999</v>
      </c>
      <c r="D789" s="4">
        <v>3.7E-9</v>
      </c>
      <c r="E789" s="2" t="str">
        <f t="shared" si="60"/>
        <v>-</v>
      </c>
      <c r="F789" s="2">
        <f t="shared" si="61"/>
        <v>0.96416938110749184</v>
      </c>
      <c r="G789" s="2">
        <f t="shared" si="62"/>
        <v>0.69589816124469595</v>
      </c>
      <c r="H789" s="2">
        <f t="shared" si="63"/>
        <v>0.30410183875530405</v>
      </c>
      <c r="I789" s="2">
        <f t="shared" si="64"/>
        <v>0.54063926940639262</v>
      </c>
      <c r="L789" s="2">
        <f>IFERROR(MATCH(A789,Sheet0!A$2:A$308, 0), 0)</f>
        <v>0</v>
      </c>
      <c r="M789" s="2">
        <f>COUNTIF(L$2:L789, "&gt;"&amp;0)</f>
        <v>296</v>
      </c>
      <c r="N789" s="2">
        <f>COUNTIF(L$2:L789,"=0")</f>
        <v>492</v>
      </c>
    </row>
    <row r="790" spans="1:14" x14ac:dyDescent="0.2">
      <c r="A790" s="2" t="s">
        <v>80</v>
      </c>
      <c r="B790" s="2" t="s">
        <v>1383</v>
      </c>
      <c r="C790" s="2">
        <v>-20.100000000000001</v>
      </c>
      <c r="D790" s="4">
        <v>4.8E-9</v>
      </c>
      <c r="E790" s="2" t="str">
        <f t="shared" si="60"/>
        <v>+</v>
      </c>
      <c r="F790" s="2">
        <f t="shared" si="61"/>
        <v>0.96742671009771986</v>
      </c>
      <c r="G790" s="2">
        <f t="shared" si="62"/>
        <v>0.69589816124469595</v>
      </c>
      <c r="H790" s="2">
        <f t="shared" si="63"/>
        <v>0.30410183875530405</v>
      </c>
      <c r="I790" s="2">
        <f t="shared" si="64"/>
        <v>0.54197080291970801</v>
      </c>
      <c r="L790" s="2">
        <f>IFERROR(MATCH(A790,Sheet0!A$2:A$308, 0), 0)</f>
        <v>29</v>
      </c>
      <c r="M790" s="2">
        <f>COUNTIF(L$2:L790, "&gt;"&amp;0)</f>
        <v>297</v>
      </c>
      <c r="N790" s="2">
        <f>COUNTIF(L$2:L790,"=0")</f>
        <v>492</v>
      </c>
    </row>
    <row r="791" spans="1:14" x14ac:dyDescent="0.2">
      <c r="A791" s="2" t="s">
        <v>1532</v>
      </c>
      <c r="B791" s="2" t="s">
        <v>1384</v>
      </c>
      <c r="C791" s="2">
        <v>-22.6</v>
      </c>
      <c r="D791" s="4">
        <v>5.8999999999999999E-9</v>
      </c>
      <c r="E791" s="2" t="str">
        <f t="shared" si="60"/>
        <v>-</v>
      </c>
      <c r="F791" s="2">
        <f t="shared" si="61"/>
        <v>0.96742671009771986</v>
      </c>
      <c r="G791" s="2">
        <f t="shared" si="62"/>
        <v>0.6973125884016973</v>
      </c>
      <c r="H791" s="2">
        <f t="shared" si="63"/>
        <v>0.3026874115983027</v>
      </c>
      <c r="I791" s="2">
        <f t="shared" si="64"/>
        <v>0.54147675478577939</v>
      </c>
      <c r="L791" s="2">
        <f>IFERROR(MATCH(A791,Sheet0!A$2:A$308, 0), 0)</f>
        <v>0</v>
      </c>
      <c r="M791" s="2">
        <f>COUNTIF(L$2:L791, "&gt;"&amp;0)</f>
        <v>297</v>
      </c>
      <c r="N791" s="2">
        <f>COUNTIF(L$2:L791,"=0")</f>
        <v>493</v>
      </c>
    </row>
    <row r="792" spans="1:14" x14ac:dyDescent="0.2">
      <c r="A792" s="2" t="s">
        <v>703</v>
      </c>
      <c r="B792" s="2" t="s">
        <v>1383</v>
      </c>
      <c r="C792" s="2">
        <v>-23.1</v>
      </c>
      <c r="D792" s="4">
        <v>6.2000000000000001E-9</v>
      </c>
      <c r="E792" s="2" t="str">
        <f t="shared" si="60"/>
        <v>-</v>
      </c>
      <c r="F792" s="2">
        <f t="shared" si="61"/>
        <v>0.96742671009771986</v>
      </c>
      <c r="G792" s="2">
        <f t="shared" si="62"/>
        <v>0.69872701555869876</v>
      </c>
      <c r="H792" s="2">
        <f t="shared" si="63"/>
        <v>0.30127298444130124</v>
      </c>
      <c r="I792" s="2">
        <f t="shared" si="64"/>
        <v>0.54098360655737698</v>
      </c>
      <c r="L792" s="2">
        <f>IFERROR(MATCH(A792,Sheet0!A$2:A$308, 0), 0)</f>
        <v>0</v>
      </c>
      <c r="M792" s="2">
        <f>COUNTIF(L$2:L792, "&gt;"&amp;0)</f>
        <v>297</v>
      </c>
      <c r="N792" s="2">
        <f>COUNTIF(L$2:L792,"=0")</f>
        <v>494</v>
      </c>
    </row>
    <row r="793" spans="1:14" x14ac:dyDescent="0.2">
      <c r="A793" s="2" t="s">
        <v>709</v>
      </c>
      <c r="B793" s="2" t="s">
        <v>1380</v>
      </c>
      <c r="C793" s="2">
        <v>-23.2</v>
      </c>
      <c r="D793" s="4">
        <v>6.2000000000000001E-9</v>
      </c>
      <c r="E793" s="2" t="str">
        <f t="shared" si="60"/>
        <v>-</v>
      </c>
      <c r="F793" s="2">
        <f t="shared" si="61"/>
        <v>0.96742671009771986</v>
      </c>
      <c r="G793" s="2">
        <f t="shared" si="62"/>
        <v>0.70014144271570011</v>
      </c>
      <c r="H793" s="2">
        <f t="shared" si="63"/>
        <v>0.29985855728429989</v>
      </c>
      <c r="I793" s="2">
        <f t="shared" si="64"/>
        <v>0.54049135577798002</v>
      </c>
      <c r="L793" s="2">
        <f>IFERROR(MATCH(A793,Sheet0!A$2:A$308, 0), 0)</f>
        <v>0</v>
      </c>
      <c r="M793" s="2">
        <f>COUNTIF(L$2:L793, "&gt;"&amp;0)</f>
        <v>297</v>
      </c>
      <c r="N793" s="2">
        <f>COUNTIF(L$2:L793,"=0")</f>
        <v>495</v>
      </c>
    </row>
    <row r="794" spans="1:14" x14ac:dyDescent="0.2">
      <c r="A794" s="2" t="s">
        <v>1293</v>
      </c>
      <c r="B794" s="2" t="s">
        <v>1380</v>
      </c>
      <c r="C794" s="2">
        <v>-23.2</v>
      </c>
      <c r="D794" s="4">
        <v>6.2000000000000001E-9</v>
      </c>
      <c r="E794" s="2" t="str">
        <f t="shared" si="60"/>
        <v>-</v>
      </c>
      <c r="F794" s="2">
        <f t="shared" si="61"/>
        <v>0.96742671009771986</v>
      </c>
      <c r="G794" s="2">
        <f t="shared" si="62"/>
        <v>0.70155586987270158</v>
      </c>
      <c r="H794" s="2">
        <f t="shared" si="63"/>
        <v>0.29844413012729842</v>
      </c>
      <c r="I794" s="2">
        <f t="shared" si="64"/>
        <v>0.54</v>
      </c>
      <c r="L794" s="2">
        <f>IFERROR(MATCH(A794,Sheet0!A$2:A$308, 0), 0)</f>
        <v>0</v>
      </c>
      <c r="M794" s="2">
        <f>COUNTIF(L$2:L794, "&gt;"&amp;0)</f>
        <v>297</v>
      </c>
      <c r="N794" s="2">
        <f>COUNTIF(L$2:L794,"=0")</f>
        <v>496</v>
      </c>
    </row>
    <row r="795" spans="1:14" x14ac:dyDescent="0.2">
      <c r="A795" s="2" t="s">
        <v>335</v>
      </c>
      <c r="B795" s="2" t="s">
        <v>1380</v>
      </c>
      <c r="C795" s="2">
        <v>-23.6</v>
      </c>
      <c r="D795" s="4">
        <v>6.4000000000000002E-9</v>
      </c>
      <c r="E795" s="2" t="str">
        <f t="shared" si="60"/>
        <v>+</v>
      </c>
      <c r="F795" s="2">
        <f t="shared" si="61"/>
        <v>0.97068403908794787</v>
      </c>
      <c r="G795" s="2">
        <f t="shared" si="62"/>
        <v>0.70155586987270158</v>
      </c>
      <c r="H795" s="2">
        <f t="shared" si="63"/>
        <v>0.29844413012729842</v>
      </c>
      <c r="I795" s="2">
        <f t="shared" si="64"/>
        <v>0.54132606721162579</v>
      </c>
      <c r="L795" s="2">
        <f>IFERROR(MATCH(A795,Sheet0!A$2:A$308, 0), 0)</f>
        <v>154</v>
      </c>
      <c r="M795" s="2">
        <f>COUNTIF(L$2:L795, "&gt;"&amp;0)</f>
        <v>298</v>
      </c>
      <c r="N795" s="2">
        <f>COUNTIF(L$2:L795,"=0")</f>
        <v>496</v>
      </c>
    </row>
    <row r="796" spans="1:14" x14ac:dyDescent="0.2">
      <c r="A796" s="2" t="s">
        <v>942</v>
      </c>
      <c r="B796" s="2" t="s">
        <v>1380</v>
      </c>
      <c r="C796" s="2">
        <v>-24.4</v>
      </c>
      <c r="D796" s="4">
        <v>6.7999999999999997E-9</v>
      </c>
      <c r="E796" s="2" t="str">
        <f t="shared" si="60"/>
        <v>-</v>
      </c>
      <c r="F796" s="2">
        <f t="shared" si="61"/>
        <v>0.97068403908794787</v>
      </c>
      <c r="G796" s="2">
        <f t="shared" si="62"/>
        <v>0.70297029702970293</v>
      </c>
      <c r="H796" s="2">
        <f t="shared" si="63"/>
        <v>0.29702970297029707</v>
      </c>
      <c r="I796" s="2">
        <f t="shared" si="64"/>
        <v>0.54083484573502727</v>
      </c>
      <c r="L796" s="2">
        <f>IFERROR(MATCH(A796,Sheet0!A$2:A$308, 0), 0)</f>
        <v>0</v>
      </c>
      <c r="M796" s="2">
        <f>COUNTIF(L$2:L796, "&gt;"&amp;0)</f>
        <v>298</v>
      </c>
      <c r="N796" s="2">
        <f>COUNTIF(L$2:L796,"=0")</f>
        <v>497</v>
      </c>
    </row>
    <row r="797" spans="1:14" x14ac:dyDescent="0.2">
      <c r="A797" s="2" t="s">
        <v>1034</v>
      </c>
      <c r="B797" s="2" t="s">
        <v>1380</v>
      </c>
      <c r="C797" s="2">
        <v>-25.2</v>
      </c>
      <c r="D797" s="4">
        <v>7.3E-9</v>
      </c>
      <c r="E797" s="2" t="str">
        <f t="shared" si="60"/>
        <v>-</v>
      </c>
      <c r="F797" s="2">
        <f t="shared" si="61"/>
        <v>0.97068403908794787</v>
      </c>
      <c r="G797" s="2">
        <f t="shared" si="62"/>
        <v>0.70438472418670439</v>
      </c>
      <c r="H797" s="2">
        <f t="shared" si="63"/>
        <v>0.29561527581329561</v>
      </c>
      <c r="I797" s="2">
        <f t="shared" si="64"/>
        <v>0.54034451495920222</v>
      </c>
      <c r="L797" s="2">
        <f>IFERROR(MATCH(A797,Sheet0!A$2:A$308, 0), 0)</f>
        <v>0</v>
      </c>
      <c r="M797" s="2">
        <f>COUNTIF(L$2:L797, "&gt;"&amp;0)</f>
        <v>298</v>
      </c>
      <c r="N797" s="2">
        <f>COUNTIF(L$2:L797,"=0")</f>
        <v>498</v>
      </c>
    </row>
    <row r="798" spans="1:14" x14ac:dyDescent="0.2">
      <c r="A798" s="2" t="s">
        <v>1533</v>
      </c>
      <c r="B798" s="2" t="s">
        <v>1390</v>
      </c>
      <c r="C798" s="2">
        <v>-26.2</v>
      </c>
      <c r="D798" s="4">
        <v>7.8999999999999996E-9</v>
      </c>
      <c r="E798" s="2" t="str">
        <f t="shared" si="60"/>
        <v>-</v>
      </c>
      <c r="F798" s="2">
        <f t="shared" si="61"/>
        <v>0.97068403908794787</v>
      </c>
      <c r="G798" s="2">
        <f t="shared" si="62"/>
        <v>0.70579915134370574</v>
      </c>
      <c r="H798" s="2">
        <f t="shared" si="63"/>
        <v>0.29420084865629426</v>
      </c>
      <c r="I798" s="2">
        <f t="shared" si="64"/>
        <v>0.53985507246376807</v>
      </c>
      <c r="L798" s="2">
        <f>IFERROR(MATCH(A798,Sheet0!A$2:A$308, 0), 0)</f>
        <v>0</v>
      </c>
      <c r="M798" s="2">
        <f>COUNTIF(L$2:L798, "&gt;"&amp;0)</f>
        <v>298</v>
      </c>
      <c r="N798" s="2">
        <f>COUNTIF(L$2:L798,"=0")</f>
        <v>499</v>
      </c>
    </row>
    <row r="799" spans="1:14" x14ac:dyDescent="0.2">
      <c r="A799" s="2" t="s">
        <v>1355</v>
      </c>
      <c r="B799" s="2" t="s">
        <v>1380</v>
      </c>
      <c r="C799" s="2">
        <v>-30.8</v>
      </c>
      <c r="D799" s="4">
        <v>1.0999999999999999E-8</v>
      </c>
      <c r="E799" s="2" t="str">
        <f t="shared" si="60"/>
        <v>-</v>
      </c>
      <c r="F799" s="2">
        <f t="shared" si="61"/>
        <v>0.97068403908794787</v>
      </c>
      <c r="G799" s="2">
        <f t="shared" si="62"/>
        <v>0.70721357850070721</v>
      </c>
      <c r="H799" s="2">
        <f t="shared" si="63"/>
        <v>0.29278642149929279</v>
      </c>
      <c r="I799" s="2">
        <f t="shared" si="64"/>
        <v>0.53936651583710404</v>
      </c>
      <c r="L799" s="2">
        <f>IFERROR(MATCH(A799,Sheet0!A$2:A$308, 0), 0)</f>
        <v>0</v>
      </c>
      <c r="M799" s="2">
        <f>COUNTIF(L$2:L799, "&gt;"&amp;0)</f>
        <v>298</v>
      </c>
      <c r="N799" s="2">
        <f>COUNTIF(L$2:L799,"=0")</f>
        <v>500</v>
      </c>
    </row>
    <row r="800" spans="1:14" x14ac:dyDescent="0.2">
      <c r="A800" s="2" t="s">
        <v>1534</v>
      </c>
      <c r="B800" s="2" t="s">
        <v>1384</v>
      </c>
      <c r="C800" s="2">
        <v>-35.4</v>
      </c>
      <c r="D800" s="4">
        <v>1.7E-8</v>
      </c>
      <c r="E800" s="2" t="str">
        <f t="shared" si="60"/>
        <v>-</v>
      </c>
      <c r="F800" s="2">
        <f t="shared" si="61"/>
        <v>0.97068403908794787</v>
      </c>
      <c r="G800" s="2">
        <f t="shared" si="62"/>
        <v>0.70862800565770867</v>
      </c>
      <c r="H800" s="2">
        <f t="shared" si="63"/>
        <v>0.29137199434229133</v>
      </c>
      <c r="I800" s="2">
        <f t="shared" si="64"/>
        <v>0.53887884267631103</v>
      </c>
      <c r="L800" s="2">
        <f>IFERROR(MATCH(A800,Sheet0!A$2:A$308, 0), 0)</f>
        <v>0</v>
      </c>
      <c r="M800" s="2">
        <f>COUNTIF(L$2:L800, "&gt;"&amp;0)</f>
        <v>298</v>
      </c>
      <c r="N800" s="2">
        <f>COUNTIF(L$2:L800,"=0")</f>
        <v>501</v>
      </c>
    </row>
    <row r="801" spans="1:14" x14ac:dyDescent="0.2">
      <c r="A801" s="2" t="s">
        <v>1535</v>
      </c>
      <c r="B801" s="2" t="s">
        <v>1385</v>
      </c>
      <c r="C801" s="2">
        <v>-36</v>
      </c>
      <c r="D801" s="4">
        <v>1.7999999999999999E-8</v>
      </c>
      <c r="E801" s="2" t="str">
        <f t="shared" si="60"/>
        <v>-</v>
      </c>
      <c r="F801" s="2">
        <f t="shared" si="61"/>
        <v>0.97068403908794787</v>
      </c>
      <c r="G801" s="2">
        <f t="shared" si="62"/>
        <v>0.71004243281471002</v>
      </c>
      <c r="H801" s="2">
        <f t="shared" si="63"/>
        <v>0.28995756718528998</v>
      </c>
      <c r="I801" s="2">
        <f t="shared" si="64"/>
        <v>0.53839205058717254</v>
      </c>
      <c r="L801" s="2">
        <f>IFERROR(MATCH(A801,Sheet0!A$2:A$308, 0), 0)</f>
        <v>0</v>
      </c>
      <c r="M801" s="2">
        <f>COUNTIF(L$2:L801, "&gt;"&amp;0)</f>
        <v>298</v>
      </c>
      <c r="N801" s="2">
        <f>COUNTIF(L$2:L801,"=0")</f>
        <v>502</v>
      </c>
    </row>
    <row r="802" spans="1:14" x14ac:dyDescent="0.2">
      <c r="A802" s="2" t="s">
        <v>1351</v>
      </c>
      <c r="B802" s="2" t="s">
        <v>1380</v>
      </c>
      <c r="C802" s="2">
        <v>-37.200000000000003</v>
      </c>
      <c r="D802" s="4">
        <v>1.9000000000000001E-8</v>
      </c>
      <c r="E802" s="2" t="str">
        <f t="shared" si="60"/>
        <v>-</v>
      </c>
      <c r="F802" s="2">
        <f t="shared" si="61"/>
        <v>0.97068403908794787</v>
      </c>
      <c r="G802" s="2">
        <f t="shared" si="62"/>
        <v>0.71145685997171149</v>
      </c>
      <c r="H802" s="2">
        <f t="shared" si="63"/>
        <v>0.28854314002828851</v>
      </c>
      <c r="I802" s="2">
        <f t="shared" si="64"/>
        <v>0.53790613718411551</v>
      </c>
      <c r="L802" s="2">
        <f>IFERROR(MATCH(A802,Sheet0!A$2:A$308, 0), 0)</f>
        <v>0</v>
      </c>
      <c r="M802" s="2">
        <f>COUNTIF(L$2:L802, "&gt;"&amp;0)</f>
        <v>298</v>
      </c>
      <c r="N802" s="2">
        <f>COUNTIF(L$2:L802,"=0")</f>
        <v>503</v>
      </c>
    </row>
    <row r="803" spans="1:14" x14ac:dyDescent="0.2">
      <c r="A803" s="2" t="s">
        <v>601</v>
      </c>
      <c r="B803" s="2" t="s">
        <v>1380</v>
      </c>
      <c r="C803" s="2">
        <v>-37.9</v>
      </c>
      <c r="D803" s="4">
        <v>2.0999999999999999E-8</v>
      </c>
      <c r="E803" s="2" t="str">
        <f t="shared" si="60"/>
        <v>+</v>
      </c>
      <c r="F803" s="2">
        <f t="shared" si="61"/>
        <v>0.97394136807817588</v>
      </c>
      <c r="G803" s="2">
        <f t="shared" si="62"/>
        <v>0.71145685997171149</v>
      </c>
      <c r="H803" s="2">
        <f t="shared" si="63"/>
        <v>0.28854314002828851</v>
      </c>
      <c r="I803" s="2">
        <f t="shared" si="64"/>
        <v>0.53922452660054099</v>
      </c>
      <c r="L803" s="2">
        <f>IFERROR(MATCH(A803,Sheet0!A$2:A$308, 0), 0)</f>
        <v>287</v>
      </c>
      <c r="M803" s="2">
        <f>COUNTIF(L$2:L803, "&gt;"&amp;0)</f>
        <v>299</v>
      </c>
      <c r="N803" s="2">
        <f>COUNTIF(L$2:L803,"=0")</f>
        <v>503</v>
      </c>
    </row>
    <row r="804" spans="1:14" x14ac:dyDescent="0.2">
      <c r="A804" s="2" t="s">
        <v>60</v>
      </c>
      <c r="B804" s="2" t="s">
        <v>1382</v>
      </c>
      <c r="C804" s="2">
        <v>-38.4</v>
      </c>
      <c r="D804" s="4">
        <v>2.0999999999999999E-8</v>
      </c>
      <c r="E804" s="2" t="str">
        <f t="shared" si="60"/>
        <v>+</v>
      </c>
      <c r="F804" s="2">
        <f t="shared" si="61"/>
        <v>0.9771986970684039</v>
      </c>
      <c r="G804" s="2">
        <f t="shared" si="62"/>
        <v>0.71145685997171149</v>
      </c>
      <c r="H804" s="2">
        <f t="shared" si="63"/>
        <v>0.28854314002828851</v>
      </c>
      <c r="I804" s="2">
        <f t="shared" si="64"/>
        <v>0.54054054054054046</v>
      </c>
      <c r="L804" s="2">
        <f>IFERROR(MATCH(A804,Sheet0!A$2:A$308, 0), 0)</f>
        <v>20</v>
      </c>
      <c r="M804" s="2">
        <f>COUNTIF(L$2:L804, "&gt;"&amp;0)</f>
        <v>300</v>
      </c>
      <c r="N804" s="2">
        <f>COUNTIF(L$2:L804,"=0")</f>
        <v>503</v>
      </c>
    </row>
    <row r="805" spans="1:14" x14ac:dyDescent="0.2">
      <c r="A805" s="2" t="s">
        <v>1170</v>
      </c>
      <c r="B805" s="2" t="s">
        <v>1380</v>
      </c>
      <c r="C805" s="2">
        <v>-38.4</v>
      </c>
      <c r="D805" s="4">
        <v>2.0999999999999999E-8</v>
      </c>
      <c r="E805" s="2" t="str">
        <f t="shared" si="60"/>
        <v>-</v>
      </c>
      <c r="F805" s="2">
        <f t="shared" si="61"/>
        <v>0.9771986970684039</v>
      </c>
      <c r="G805" s="2">
        <f t="shared" si="62"/>
        <v>0.71287128712871284</v>
      </c>
      <c r="H805" s="2">
        <f t="shared" si="63"/>
        <v>0.28712871287128716</v>
      </c>
      <c r="I805" s="2">
        <f t="shared" si="64"/>
        <v>0.54005400540054005</v>
      </c>
      <c r="L805" s="2">
        <f>IFERROR(MATCH(A805,Sheet0!A$2:A$308, 0), 0)</f>
        <v>0</v>
      </c>
      <c r="M805" s="2">
        <f>COUNTIF(L$2:L805, "&gt;"&amp;0)</f>
        <v>300</v>
      </c>
      <c r="N805" s="2">
        <f>COUNTIF(L$2:L805,"=0")</f>
        <v>504</v>
      </c>
    </row>
    <row r="806" spans="1:14" x14ac:dyDescent="0.2">
      <c r="A806" s="2" t="s">
        <v>226</v>
      </c>
      <c r="B806" s="2" t="s">
        <v>1380</v>
      </c>
      <c r="C806" s="2">
        <v>-40.299999999999997</v>
      </c>
      <c r="D806" s="4">
        <v>2.4999999999999999E-8</v>
      </c>
      <c r="E806" s="2" t="str">
        <f t="shared" si="60"/>
        <v>+</v>
      </c>
      <c r="F806" s="2">
        <f t="shared" si="61"/>
        <v>0.98045602605863191</v>
      </c>
      <c r="G806" s="2">
        <f t="shared" si="62"/>
        <v>0.71287128712871284</v>
      </c>
      <c r="H806" s="2">
        <f t="shared" si="63"/>
        <v>0.28712871287128716</v>
      </c>
      <c r="I806" s="2">
        <f t="shared" si="64"/>
        <v>0.54136690647482022</v>
      </c>
      <c r="L806" s="2">
        <f>IFERROR(MATCH(A806,Sheet0!A$2:A$308, 0), 0)</f>
        <v>97</v>
      </c>
      <c r="M806" s="2">
        <f>COUNTIF(L$2:L806, "&gt;"&amp;0)</f>
        <v>301</v>
      </c>
      <c r="N806" s="2">
        <f>COUNTIF(L$2:L806,"=0")</f>
        <v>504</v>
      </c>
    </row>
    <row r="807" spans="1:14" x14ac:dyDescent="0.2">
      <c r="A807" s="2" t="s">
        <v>808</v>
      </c>
      <c r="B807" s="2" t="s">
        <v>1380</v>
      </c>
      <c r="C807" s="2">
        <v>-40.5</v>
      </c>
      <c r="D807" s="4">
        <v>2.4999999999999999E-8</v>
      </c>
      <c r="E807" s="2" t="str">
        <f t="shared" si="60"/>
        <v>-</v>
      </c>
      <c r="F807" s="2">
        <f t="shared" si="61"/>
        <v>0.98045602605863191</v>
      </c>
      <c r="G807" s="2">
        <f t="shared" si="62"/>
        <v>0.7142857142857143</v>
      </c>
      <c r="H807" s="2">
        <f t="shared" si="63"/>
        <v>0.2857142857142857</v>
      </c>
      <c r="I807" s="2">
        <f t="shared" si="64"/>
        <v>0.54088050314465408</v>
      </c>
      <c r="L807" s="2">
        <f>IFERROR(MATCH(A807,Sheet0!A$2:A$308, 0), 0)</f>
        <v>0</v>
      </c>
      <c r="M807" s="2">
        <f>COUNTIF(L$2:L807, "&gt;"&amp;0)</f>
        <v>301</v>
      </c>
      <c r="N807" s="2">
        <f>COUNTIF(L$2:L807,"=0")</f>
        <v>505</v>
      </c>
    </row>
    <row r="808" spans="1:14" x14ac:dyDescent="0.2">
      <c r="A808" s="2" t="s">
        <v>117</v>
      </c>
      <c r="B808" s="2" t="s">
        <v>1380</v>
      </c>
      <c r="C808" s="2">
        <v>-40.6</v>
      </c>
      <c r="D808" s="4">
        <v>2.4999999999999999E-8</v>
      </c>
      <c r="E808" s="2" t="str">
        <f t="shared" si="60"/>
        <v>+</v>
      </c>
      <c r="F808" s="2">
        <f t="shared" si="61"/>
        <v>0.98371335504885993</v>
      </c>
      <c r="G808" s="2">
        <f t="shared" si="62"/>
        <v>0.7142857142857143</v>
      </c>
      <c r="H808" s="2">
        <f t="shared" si="63"/>
        <v>0.2857142857142857</v>
      </c>
      <c r="I808" s="2">
        <f t="shared" si="64"/>
        <v>0.54219030520646316</v>
      </c>
      <c r="L808" s="2">
        <f>IFERROR(MATCH(A808,Sheet0!A$2:A$308, 0), 0)</f>
        <v>46</v>
      </c>
      <c r="M808" s="2">
        <f>COUNTIF(L$2:L808, "&gt;"&amp;0)</f>
        <v>302</v>
      </c>
      <c r="N808" s="2">
        <f>COUNTIF(L$2:L808,"=0")</f>
        <v>505</v>
      </c>
    </row>
    <row r="809" spans="1:14" x14ac:dyDescent="0.2">
      <c r="A809" s="2" t="s">
        <v>741</v>
      </c>
      <c r="B809" s="2" t="s">
        <v>1384</v>
      </c>
      <c r="C809" s="2">
        <v>-40.9</v>
      </c>
      <c r="D809" s="4">
        <v>2.6000000000000001E-8</v>
      </c>
      <c r="E809" s="2" t="str">
        <f t="shared" si="60"/>
        <v>-</v>
      </c>
      <c r="F809" s="2">
        <f t="shared" si="61"/>
        <v>0.98371335504885993</v>
      </c>
      <c r="G809" s="2">
        <f t="shared" si="62"/>
        <v>0.71570014144271565</v>
      </c>
      <c r="H809" s="2">
        <f t="shared" si="63"/>
        <v>0.28429985855728435</v>
      </c>
      <c r="I809" s="2">
        <f t="shared" si="64"/>
        <v>0.54170403587443949</v>
      </c>
      <c r="L809" s="2">
        <f>IFERROR(MATCH(A809,Sheet0!A$2:A$308, 0), 0)</f>
        <v>0</v>
      </c>
      <c r="M809" s="2">
        <f>COUNTIF(L$2:L809, "&gt;"&amp;0)</f>
        <v>302</v>
      </c>
      <c r="N809" s="2">
        <f>COUNTIF(L$2:L809,"=0")</f>
        <v>506</v>
      </c>
    </row>
    <row r="810" spans="1:14" x14ac:dyDescent="0.2">
      <c r="A810" s="2" t="s">
        <v>883</v>
      </c>
      <c r="B810" s="2" t="s">
        <v>1382</v>
      </c>
      <c r="C810" s="2">
        <v>-41.1</v>
      </c>
      <c r="D810" s="4">
        <v>2.7E-8</v>
      </c>
      <c r="E810" s="2" t="str">
        <f t="shared" si="60"/>
        <v>-</v>
      </c>
      <c r="F810" s="2">
        <f t="shared" si="61"/>
        <v>0.98371335504885993</v>
      </c>
      <c r="G810" s="2">
        <f t="shared" si="62"/>
        <v>0.71711456859971712</v>
      </c>
      <c r="H810" s="2">
        <f t="shared" si="63"/>
        <v>0.28288543140028288</v>
      </c>
      <c r="I810" s="2">
        <f t="shared" si="64"/>
        <v>0.54121863799283154</v>
      </c>
      <c r="L810" s="2">
        <f>IFERROR(MATCH(A810,Sheet0!A$2:A$308, 0), 0)</f>
        <v>0</v>
      </c>
      <c r="M810" s="2">
        <f>COUNTIF(L$2:L810, "&gt;"&amp;0)</f>
        <v>302</v>
      </c>
      <c r="N810" s="2">
        <f>COUNTIF(L$2:L810,"=0")</f>
        <v>507</v>
      </c>
    </row>
    <row r="811" spans="1:14" x14ac:dyDescent="0.2">
      <c r="A811" s="2" t="s">
        <v>1103</v>
      </c>
      <c r="B811" s="2" t="s">
        <v>1380</v>
      </c>
      <c r="C811" s="2">
        <v>-42.2</v>
      </c>
      <c r="D811" s="4">
        <v>2.9000000000000002E-8</v>
      </c>
      <c r="E811" s="2" t="str">
        <f t="shared" si="60"/>
        <v>-</v>
      </c>
      <c r="F811" s="2">
        <f t="shared" si="61"/>
        <v>0.98371335504885993</v>
      </c>
      <c r="G811" s="2">
        <f t="shared" si="62"/>
        <v>0.71852899575671858</v>
      </c>
      <c r="H811" s="2">
        <f t="shared" si="63"/>
        <v>0.28147100424328142</v>
      </c>
      <c r="I811" s="2">
        <f t="shared" si="64"/>
        <v>0.54073410922112797</v>
      </c>
      <c r="L811" s="2">
        <f>IFERROR(MATCH(A811,Sheet0!A$2:A$308, 0), 0)</f>
        <v>0</v>
      </c>
      <c r="M811" s="2">
        <f>COUNTIF(L$2:L811, "&gt;"&amp;0)</f>
        <v>302</v>
      </c>
      <c r="N811" s="2">
        <f>COUNTIF(L$2:L811,"=0")</f>
        <v>508</v>
      </c>
    </row>
    <row r="812" spans="1:14" x14ac:dyDescent="0.2">
      <c r="A812" s="2" t="s">
        <v>1536</v>
      </c>
      <c r="B812" s="2" t="s">
        <v>1392</v>
      </c>
      <c r="C812" s="2">
        <v>-43.6</v>
      </c>
      <c r="D812" s="4">
        <v>3.2999999999999998E-8</v>
      </c>
      <c r="E812" s="2" t="str">
        <f t="shared" si="60"/>
        <v>-</v>
      </c>
      <c r="F812" s="2">
        <f t="shared" si="61"/>
        <v>0.98371335504885993</v>
      </c>
      <c r="G812" s="2">
        <f t="shared" si="62"/>
        <v>0.71994342291371993</v>
      </c>
      <c r="H812" s="2">
        <f t="shared" si="63"/>
        <v>0.28005657708628007</v>
      </c>
      <c r="I812" s="2">
        <f t="shared" si="64"/>
        <v>0.5402504472271914</v>
      </c>
      <c r="L812" s="2">
        <f>IFERROR(MATCH(A812,Sheet0!A$2:A$308, 0), 0)</f>
        <v>0</v>
      </c>
      <c r="M812" s="2">
        <f>COUNTIF(L$2:L812, "&gt;"&amp;0)</f>
        <v>302</v>
      </c>
      <c r="N812" s="2">
        <f>COUNTIF(L$2:L812,"=0")</f>
        <v>509</v>
      </c>
    </row>
    <row r="813" spans="1:14" x14ac:dyDescent="0.2">
      <c r="A813" s="2" t="s">
        <v>988</v>
      </c>
      <c r="B813" s="2" t="s">
        <v>1380</v>
      </c>
      <c r="C813" s="2">
        <v>-43.6</v>
      </c>
      <c r="D813" s="4">
        <v>3.2999999999999998E-8</v>
      </c>
      <c r="E813" s="2" t="str">
        <f t="shared" si="60"/>
        <v>-</v>
      </c>
      <c r="F813" s="2">
        <f t="shared" si="61"/>
        <v>0.98371335504885993</v>
      </c>
      <c r="G813" s="2">
        <f t="shared" si="62"/>
        <v>0.7213578500707214</v>
      </c>
      <c r="H813" s="2">
        <f t="shared" si="63"/>
        <v>0.2786421499292786</v>
      </c>
      <c r="I813" s="2">
        <f t="shared" si="64"/>
        <v>0.5397676496872208</v>
      </c>
      <c r="L813" s="2">
        <f>IFERROR(MATCH(A813,Sheet0!A$2:A$308, 0), 0)</f>
        <v>0</v>
      </c>
      <c r="M813" s="2">
        <f>COUNTIF(L$2:L813, "&gt;"&amp;0)</f>
        <v>302</v>
      </c>
      <c r="N813" s="2">
        <f>COUNTIF(L$2:L813,"=0")</f>
        <v>510</v>
      </c>
    </row>
    <row r="814" spans="1:14" x14ac:dyDescent="0.2">
      <c r="A814" s="2" t="s">
        <v>475</v>
      </c>
      <c r="B814" s="2" t="s">
        <v>1380</v>
      </c>
      <c r="C814" s="2">
        <v>-43.7</v>
      </c>
      <c r="D814" s="4">
        <v>3.2999999999999998E-8</v>
      </c>
      <c r="E814" s="2" t="str">
        <f t="shared" si="60"/>
        <v>+</v>
      </c>
      <c r="F814" s="2">
        <f t="shared" si="61"/>
        <v>0.98697068403908794</v>
      </c>
      <c r="G814" s="2">
        <f t="shared" si="62"/>
        <v>0.7213578500707214</v>
      </c>
      <c r="H814" s="2">
        <f t="shared" si="63"/>
        <v>0.2786421499292786</v>
      </c>
      <c r="I814" s="2">
        <f t="shared" si="64"/>
        <v>0.54107142857142854</v>
      </c>
      <c r="L814" s="2">
        <f>IFERROR(MATCH(A814,Sheet0!A$2:A$308, 0), 0)</f>
        <v>223</v>
      </c>
      <c r="M814" s="2">
        <f>COUNTIF(L$2:L814, "&gt;"&amp;0)</f>
        <v>303</v>
      </c>
      <c r="N814" s="2">
        <f>COUNTIF(L$2:L814,"=0")</f>
        <v>510</v>
      </c>
    </row>
    <row r="815" spans="1:14" x14ac:dyDescent="0.2">
      <c r="A815" s="2" t="s">
        <v>605</v>
      </c>
      <c r="B815" s="2" t="s">
        <v>1380</v>
      </c>
      <c r="C815" s="2">
        <v>-46.4</v>
      </c>
      <c r="D815" s="4">
        <v>4.1000000000000003E-8</v>
      </c>
      <c r="E815" s="2" t="str">
        <f t="shared" si="60"/>
        <v>+</v>
      </c>
      <c r="F815" s="2">
        <f t="shared" si="61"/>
        <v>0.99022801302931596</v>
      </c>
      <c r="G815" s="2">
        <f t="shared" si="62"/>
        <v>0.7213578500707214</v>
      </c>
      <c r="H815" s="2">
        <f t="shared" si="63"/>
        <v>0.2786421499292786</v>
      </c>
      <c r="I815" s="2">
        <f t="shared" si="64"/>
        <v>0.5423728813559322</v>
      </c>
      <c r="L815" s="2">
        <f>IFERROR(MATCH(A815,Sheet0!A$2:A$308, 0), 0)</f>
        <v>289</v>
      </c>
      <c r="M815" s="2">
        <f>COUNTIF(L$2:L815, "&gt;"&amp;0)</f>
        <v>304</v>
      </c>
      <c r="N815" s="2">
        <f>COUNTIF(L$2:L815,"=0")</f>
        <v>510</v>
      </c>
    </row>
    <row r="816" spans="1:14" x14ac:dyDescent="0.2">
      <c r="A816" s="2" t="s">
        <v>750</v>
      </c>
      <c r="B816" s="2" t="s">
        <v>1380</v>
      </c>
      <c r="C816" s="2">
        <v>-47.1</v>
      </c>
      <c r="D816" s="4">
        <v>4.3000000000000001E-8</v>
      </c>
      <c r="E816" s="2" t="str">
        <f t="shared" si="60"/>
        <v>-</v>
      </c>
      <c r="F816" s="2">
        <f t="shared" si="61"/>
        <v>0.99022801302931596</v>
      </c>
      <c r="G816" s="2">
        <f t="shared" si="62"/>
        <v>0.72277227722772275</v>
      </c>
      <c r="H816" s="2">
        <f t="shared" si="63"/>
        <v>0.27722772277227725</v>
      </c>
      <c r="I816" s="2">
        <f t="shared" si="64"/>
        <v>0.54188948306595364</v>
      </c>
      <c r="L816" s="2">
        <f>IFERROR(MATCH(A816,Sheet0!A$2:A$308, 0), 0)</f>
        <v>0</v>
      </c>
      <c r="M816" s="2">
        <f>COUNTIF(L$2:L816, "&gt;"&amp;0)</f>
        <v>304</v>
      </c>
      <c r="N816" s="2">
        <f>COUNTIF(L$2:L816,"=0")</f>
        <v>511</v>
      </c>
    </row>
    <row r="817" spans="1:14" x14ac:dyDescent="0.2">
      <c r="A817" s="2" t="s">
        <v>1537</v>
      </c>
      <c r="B817" s="2" t="s">
        <v>1384</v>
      </c>
      <c r="C817" s="2">
        <v>-47.8</v>
      </c>
      <c r="D817" s="4">
        <v>4.6000000000000002E-8</v>
      </c>
      <c r="E817" s="2" t="str">
        <f t="shared" si="60"/>
        <v>-</v>
      </c>
      <c r="F817" s="2">
        <f t="shared" si="61"/>
        <v>0.99022801302931596</v>
      </c>
      <c r="G817" s="2">
        <f t="shared" si="62"/>
        <v>0.72418670438472421</v>
      </c>
      <c r="H817" s="2">
        <f t="shared" si="63"/>
        <v>0.27581329561527579</v>
      </c>
      <c r="I817" s="2">
        <f t="shared" si="64"/>
        <v>0.54140694568121106</v>
      </c>
      <c r="L817" s="2">
        <f>IFERROR(MATCH(A817,Sheet0!A$2:A$308, 0), 0)</f>
        <v>0</v>
      </c>
      <c r="M817" s="2">
        <f>COUNTIF(L$2:L817, "&gt;"&amp;0)</f>
        <v>304</v>
      </c>
      <c r="N817" s="2">
        <f>COUNTIF(L$2:L817,"=0")</f>
        <v>512</v>
      </c>
    </row>
    <row r="818" spans="1:14" x14ac:dyDescent="0.2">
      <c r="A818" s="2" t="s">
        <v>1538</v>
      </c>
      <c r="B818" s="2" t="s">
        <v>1392</v>
      </c>
      <c r="C818" s="2">
        <v>-56.7</v>
      </c>
      <c r="D818" s="4">
        <v>9.5000000000000004E-8</v>
      </c>
      <c r="E818" s="2" t="str">
        <f t="shared" si="60"/>
        <v>-</v>
      </c>
      <c r="F818" s="2">
        <f t="shared" si="61"/>
        <v>0.99022801302931596</v>
      </c>
      <c r="G818" s="2">
        <f t="shared" si="62"/>
        <v>0.72560113154172556</v>
      </c>
      <c r="H818" s="2">
        <f t="shared" si="63"/>
        <v>0.27439886845827444</v>
      </c>
      <c r="I818" s="2">
        <f t="shared" si="64"/>
        <v>0.54092526690391451</v>
      </c>
      <c r="L818" s="2">
        <f>IFERROR(MATCH(A818,Sheet0!A$2:A$308, 0), 0)</f>
        <v>0</v>
      </c>
      <c r="M818" s="2">
        <f>COUNTIF(L$2:L818, "&gt;"&amp;0)</f>
        <v>304</v>
      </c>
      <c r="N818" s="2">
        <f>COUNTIF(L$2:L818,"=0")</f>
        <v>513</v>
      </c>
    </row>
    <row r="819" spans="1:14" x14ac:dyDescent="0.2">
      <c r="A819" s="2" t="s">
        <v>1539</v>
      </c>
      <c r="B819" s="2" t="s">
        <v>1390</v>
      </c>
      <c r="C819" s="2">
        <v>-68.7</v>
      </c>
      <c r="D819" s="4">
        <v>2.4999999999999999E-7</v>
      </c>
      <c r="E819" s="2" t="str">
        <f t="shared" si="60"/>
        <v>-</v>
      </c>
      <c r="F819" s="2">
        <f t="shared" si="61"/>
        <v>0.99022801302931596</v>
      </c>
      <c r="G819" s="2">
        <f t="shared" si="62"/>
        <v>0.72701555869872703</v>
      </c>
      <c r="H819" s="2">
        <f t="shared" si="63"/>
        <v>0.27298444130127297</v>
      </c>
      <c r="I819" s="2">
        <f t="shared" si="64"/>
        <v>0.54044444444444439</v>
      </c>
      <c r="L819" s="2">
        <f>IFERROR(MATCH(A819,Sheet0!A$2:A$308, 0), 0)</f>
        <v>0</v>
      </c>
      <c r="M819" s="2">
        <f>COUNTIF(L$2:L819, "&gt;"&amp;0)</f>
        <v>304</v>
      </c>
      <c r="N819" s="2">
        <f>COUNTIF(L$2:L819,"=0")</f>
        <v>514</v>
      </c>
    </row>
    <row r="820" spans="1:14" x14ac:dyDescent="0.2">
      <c r="A820" s="2" t="s">
        <v>1540</v>
      </c>
      <c r="B820" s="2" t="s">
        <v>1392</v>
      </c>
      <c r="C820" s="2">
        <v>-68.7</v>
      </c>
      <c r="D820" s="4">
        <v>2.4999999999999999E-7</v>
      </c>
      <c r="E820" s="2" t="str">
        <f t="shared" si="60"/>
        <v>-</v>
      </c>
      <c r="F820" s="2">
        <f t="shared" si="61"/>
        <v>0.99022801302931596</v>
      </c>
      <c r="G820" s="2">
        <f t="shared" si="62"/>
        <v>0.72842998585572838</v>
      </c>
      <c r="H820" s="2">
        <f t="shared" si="63"/>
        <v>0.27157001414427162</v>
      </c>
      <c r="I820" s="2">
        <f t="shared" si="64"/>
        <v>0.53996447602131437</v>
      </c>
      <c r="L820" s="2">
        <f>IFERROR(MATCH(A820,Sheet0!A$2:A$308, 0), 0)</f>
        <v>0</v>
      </c>
      <c r="M820" s="2">
        <f>COUNTIF(L$2:L820, "&gt;"&amp;0)</f>
        <v>304</v>
      </c>
      <c r="N820" s="2">
        <f>COUNTIF(L$2:L820,"=0")</f>
        <v>515</v>
      </c>
    </row>
    <row r="821" spans="1:14" x14ac:dyDescent="0.2">
      <c r="A821" s="2" t="s">
        <v>1541</v>
      </c>
      <c r="B821" s="2" t="s">
        <v>1390</v>
      </c>
      <c r="C821" s="2">
        <v>-73</v>
      </c>
      <c r="D821" s="4">
        <v>3.5999999999999999E-7</v>
      </c>
      <c r="E821" s="2" t="str">
        <f t="shared" si="60"/>
        <v>-</v>
      </c>
      <c r="F821" s="2">
        <f t="shared" si="61"/>
        <v>0.99022801302931596</v>
      </c>
      <c r="G821" s="2">
        <f t="shared" si="62"/>
        <v>0.72984441301272984</v>
      </c>
      <c r="H821" s="2">
        <f t="shared" si="63"/>
        <v>0.27015558698727016</v>
      </c>
      <c r="I821" s="2">
        <f t="shared" si="64"/>
        <v>0.53948535936113584</v>
      </c>
      <c r="L821" s="2">
        <f>IFERROR(MATCH(A821,Sheet0!A$2:A$308, 0), 0)</f>
        <v>0</v>
      </c>
      <c r="M821" s="2">
        <f>COUNTIF(L$2:L821, "&gt;"&amp;0)</f>
        <v>304</v>
      </c>
      <c r="N821" s="2">
        <f>COUNTIF(L$2:L821,"=0")</f>
        <v>516</v>
      </c>
    </row>
    <row r="822" spans="1:14" x14ac:dyDescent="0.2">
      <c r="A822" s="2" t="s">
        <v>1542</v>
      </c>
      <c r="B822" s="2" t="s">
        <v>1390</v>
      </c>
      <c r="C822" s="2">
        <v>-75.7</v>
      </c>
      <c r="D822" s="4">
        <v>4.4999999999999998E-7</v>
      </c>
      <c r="E822" s="2" t="str">
        <f t="shared" si="60"/>
        <v>-</v>
      </c>
      <c r="F822" s="2">
        <f t="shared" si="61"/>
        <v>0.99022801302931596</v>
      </c>
      <c r="G822" s="2">
        <f t="shared" si="62"/>
        <v>0.73125884016973131</v>
      </c>
      <c r="H822" s="2">
        <f t="shared" si="63"/>
        <v>0.26874115983026869</v>
      </c>
      <c r="I822" s="2">
        <f t="shared" si="64"/>
        <v>0.53900709219858156</v>
      </c>
      <c r="L822" s="2">
        <f>IFERROR(MATCH(A822,Sheet0!A$2:A$308, 0), 0)</f>
        <v>0</v>
      </c>
      <c r="M822" s="2">
        <f>COUNTIF(L$2:L822, "&gt;"&amp;0)</f>
        <v>304</v>
      </c>
      <c r="N822" s="2">
        <f>COUNTIF(L$2:L822,"=0")</f>
        <v>517</v>
      </c>
    </row>
    <row r="823" spans="1:14" x14ac:dyDescent="0.2">
      <c r="A823" s="2" t="s">
        <v>1206</v>
      </c>
      <c r="B823" s="2" t="s">
        <v>1384</v>
      </c>
      <c r="C823" s="2">
        <v>-77.099999999999994</v>
      </c>
      <c r="D823" s="4">
        <v>4.9999999999999998E-7</v>
      </c>
      <c r="E823" s="2" t="str">
        <f t="shared" si="60"/>
        <v>-</v>
      </c>
      <c r="F823" s="2">
        <f t="shared" si="61"/>
        <v>0.99022801302931596</v>
      </c>
      <c r="G823" s="2">
        <f t="shared" si="62"/>
        <v>0.73267326732673266</v>
      </c>
      <c r="H823" s="2">
        <f t="shared" si="63"/>
        <v>0.26732673267326734</v>
      </c>
      <c r="I823" s="2">
        <f t="shared" si="64"/>
        <v>0.53852967227635073</v>
      </c>
      <c r="L823" s="2">
        <f>IFERROR(MATCH(A823,Sheet0!A$2:A$308, 0), 0)</f>
        <v>0</v>
      </c>
      <c r="M823" s="2">
        <f>COUNTIF(L$2:L823, "&gt;"&amp;0)</f>
        <v>304</v>
      </c>
      <c r="N823" s="2">
        <f>COUNTIF(L$2:L823,"=0")</f>
        <v>518</v>
      </c>
    </row>
    <row r="824" spans="1:14" x14ac:dyDescent="0.2">
      <c r="A824" s="2" t="s">
        <v>1543</v>
      </c>
      <c r="B824" s="2" t="s">
        <v>1392</v>
      </c>
      <c r="C824" s="2">
        <v>-77.3</v>
      </c>
      <c r="D824" s="4">
        <v>5.0999999999999999E-7</v>
      </c>
      <c r="E824" s="2" t="str">
        <f t="shared" si="60"/>
        <v>-</v>
      </c>
      <c r="F824" s="2">
        <f t="shared" si="61"/>
        <v>0.99022801302931596</v>
      </c>
      <c r="G824" s="2">
        <f t="shared" si="62"/>
        <v>0.73408769448373412</v>
      </c>
      <c r="H824" s="2">
        <f t="shared" si="63"/>
        <v>0.26591230551626588</v>
      </c>
      <c r="I824" s="2">
        <f t="shared" si="64"/>
        <v>0.53805309734513274</v>
      </c>
      <c r="L824" s="2">
        <f>IFERROR(MATCH(A824,Sheet0!A$2:A$308, 0), 0)</f>
        <v>0</v>
      </c>
      <c r="M824" s="2">
        <f>COUNTIF(L$2:L824, "&gt;"&amp;0)</f>
        <v>304</v>
      </c>
      <c r="N824" s="2">
        <f>COUNTIF(L$2:L824,"=0")</f>
        <v>519</v>
      </c>
    </row>
    <row r="825" spans="1:14" x14ac:dyDescent="0.2">
      <c r="A825" s="2" t="s">
        <v>1544</v>
      </c>
      <c r="B825" s="2" t="s">
        <v>1392</v>
      </c>
      <c r="C825" s="2">
        <v>-81.5</v>
      </c>
      <c r="D825" s="4">
        <v>7.0999999999999998E-7</v>
      </c>
      <c r="E825" s="2" t="str">
        <f t="shared" si="60"/>
        <v>-</v>
      </c>
      <c r="F825" s="2">
        <f t="shared" si="61"/>
        <v>0.99022801302931596</v>
      </c>
      <c r="G825" s="2">
        <f t="shared" si="62"/>
        <v>0.73550212164073547</v>
      </c>
      <c r="H825" s="2">
        <f t="shared" si="63"/>
        <v>0.26449787835926453</v>
      </c>
      <c r="I825" s="2">
        <f t="shared" si="64"/>
        <v>0.53757736516357202</v>
      </c>
      <c r="L825" s="2">
        <f>IFERROR(MATCH(A825,Sheet0!A$2:A$308, 0), 0)</f>
        <v>0</v>
      </c>
      <c r="M825" s="2">
        <f>COUNTIF(L$2:L825, "&gt;"&amp;0)</f>
        <v>304</v>
      </c>
      <c r="N825" s="2">
        <f>COUNTIF(L$2:L825,"=0")</f>
        <v>520</v>
      </c>
    </row>
    <row r="826" spans="1:14" x14ac:dyDescent="0.2">
      <c r="A826" s="2" t="s">
        <v>1545</v>
      </c>
      <c r="B826" s="2" t="s">
        <v>1392</v>
      </c>
      <c r="C826" s="2">
        <v>-87.1</v>
      </c>
      <c r="D826" s="4">
        <v>1.1000000000000001E-6</v>
      </c>
      <c r="E826" s="2" t="str">
        <f t="shared" si="60"/>
        <v>-</v>
      </c>
      <c r="F826" s="2">
        <f t="shared" si="61"/>
        <v>0.99022801302931596</v>
      </c>
      <c r="G826" s="2">
        <f t="shared" si="62"/>
        <v>0.73691654879773694</v>
      </c>
      <c r="H826" s="2">
        <f t="shared" si="63"/>
        <v>0.26308345120226306</v>
      </c>
      <c r="I826" s="2">
        <f t="shared" si="64"/>
        <v>0.53710247349823315</v>
      </c>
      <c r="L826" s="2">
        <f>IFERROR(MATCH(A826,Sheet0!A$2:A$308, 0), 0)</f>
        <v>0</v>
      </c>
      <c r="M826" s="2">
        <f>COUNTIF(L$2:L826, "&gt;"&amp;0)</f>
        <v>304</v>
      </c>
      <c r="N826" s="2">
        <f>COUNTIF(L$2:L826,"=0")</f>
        <v>521</v>
      </c>
    </row>
    <row r="827" spans="1:14" x14ac:dyDescent="0.2">
      <c r="A827" s="2" t="s">
        <v>205</v>
      </c>
      <c r="B827" s="2" t="s">
        <v>1393</v>
      </c>
      <c r="C827" s="2">
        <v>-91.3</v>
      </c>
      <c r="D827" s="4">
        <v>1.5999999999999999E-6</v>
      </c>
      <c r="E827" s="2" t="str">
        <f t="shared" si="60"/>
        <v>+</v>
      </c>
      <c r="F827" s="2">
        <f t="shared" si="61"/>
        <v>0.99348534201954397</v>
      </c>
      <c r="G827" s="2">
        <f t="shared" si="62"/>
        <v>0.73691654879773694</v>
      </c>
      <c r="H827" s="2">
        <f t="shared" si="63"/>
        <v>0.26308345120226306</v>
      </c>
      <c r="I827" s="2">
        <f t="shared" si="64"/>
        <v>0.53839364518976174</v>
      </c>
      <c r="L827" s="2">
        <f>IFERROR(MATCH(A827,Sheet0!A$2:A$308, 0), 0)</f>
        <v>89</v>
      </c>
      <c r="M827" s="2">
        <f>COUNTIF(L$2:L827, "&gt;"&amp;0)</f>
        <v>305</v>
      </c>
      <c r="N827" s="2">
        <f>COUNTIF(L$2:L827,"=0")</f>
        <v>521</v>
      </c>
    </row>
    <row r="828" spans="1:14" x14ac:dyDescent="0.2">
      <c r="A828" s="2" t="s">
        <v>1546</v>
      </c>
      <c r="B828" s="2" t="s">
        <v>1392</v>
      </c>
      <c r="C828" s="2">
        <v>-93</v>
      </c>
      <c r="D828" s="4">
        <v>1.7999999999999999E-6</v>
      </c>
      <c r="E828" s="2" t="str">
        <f t="shared" si="60"/>
        <v>-</v>
      </c>
      <c r="F828" s="2">
        <f t="shared" si="61"/>
        <v>0.99348534201954397</v>
      </c>
      <c r="G828" s="2">
        <f t="shared" si="62"/>
        <v>0.73833097595473829</v>
      </c>
      <c r="H828" s="2">
        <f t="shared" si="63"/>
        <v>0.26166902404526171</v>
      </c>
      <c r="I828" s="2">
        <f t="shared" si="64"/>
        <v>0.53791887125220461</v>
      </c>
      <c r="L828" s="2">
        <f>IFERROR(MATCH(A828,Sheet0!A$2:A$308, 0), 0)</f>
        <v>0</v>
      </c>
      <c r="M828" s="2">
        <f>COUNTIF(L$2:L828, "&gt;"&amp;0)</f>
        <v>305</v>
      </c>
      <c r="N828" s="2">
        <f>COUNTIF(L$2:L828,"=0")</f>
        <v>522</v>
      </c>
    </row>
    <row r="829" spans="1:14" x14ac:dyDescent="0.2">
      <c r="A829" s="2" t="s">
        <v>1547</v>
      </c>
      <c r="B829" s="2" t="s">
        <v>1392</v>
      </c>
      <c r="C829" s="2">
        <v>-93</v>
      </c>
      <c r="D829" s="4">
        <v>1.7999999999999999E-6</v>
      </c>
      <c r="E829" s="2" t="str">
        <f t="shared" si="60"/>
        <v>-</v>
      </c>
      <c r="F829" s="2">
        <f t="shared" si="61"/>
        <v>0.99348534201954397</v>
      </c>
      <c r="G829" s="2">
        <f t="shared" si="62"/>
        <v>0.73974540311173975</v>
      </c>
      <c r="H829" s="2">
        <f t="shared" si="63"/>
        <v>0.26025459688826025</v>
      </c>
      <c r="I829" s="2">
        <f t="shared" si="64"/>
        <v>0.5374449339207048</v>
      </c>
      <c r="L829" s="2">
        <f>IFERROR(MATCH(A829,Sheet0!A$2:A$308, 0), 0)</f>
        <v>0</v>
      </c>
      <c r="M829" s="2">
        <f>COUNTIF(L$2:L829, "&gt;"&amp;0)</f>
        <v>305</v>
      </c>
      <c r="N829" s="2">
        <f>COUNTIF(L$2:L829,"=0")</f>
        <v>523</v>
      </c>
    </row>
    <row r="830" spans="1:14" x14ac:dyDescent="0.2">
      <c r="A830" s="2" t="s">
        <v>1548</v>
      </c>
      <c r="B830" s="2" t="s">
        <v>1392</v>
      </c>
      <c r="C830" s="2">
        <v>-103.4</v>
      </c>
      <c r="D830" s="4">
        <v>4.1999999999999996E-6</v>
      </c>
      <c r="E830" s="2" t="str">
        <f t="shared" si="60"/>
        <v>-</v>
      </c>
      <c r="F830" s="2">
        <f t="shared" si="61"/>
        <v>0.99348534201954397</v>
      </c>
      <c r="G830" s="2">
        <f t="shared" si="62"/>
        <v>0.7411598302687411</v>
      </c>
      <c r="H830" s="2">
        <f t="shared" si="63"/>
        <v>0.2588401697312589</v>
      </c>
      <c r="I830" s="2">
        <f t="shared" si="64"/>
        <v>0.5369718309859155</v>
      </c>
      <c r="L830" s="2">
        <f>IFERROR(MATCH(A830,Sheet0!A$2:A$308, 0), 0)</f>
        <v>0</v>
      </c>
      <c r="M830" s="2">
        <f>COUNTIF(L$2:L830, "&gt;"&amp;0)</f>
        <v>305</v>
      </c>
      <c r="N830" s="2">
        <f>COUNTIF(L$2:L830,"=0")</f>
        <v>524</v>
      </c>
    </row>
    <row r="831" spans="1:14" x14ac:dyDescent="0.2">
      <c r="A831" s="2" t="s">
        <v>1549</v>
      </c>
      <c r="B831" s="2" t="s">
        <v>1392</v>
      </c>
      <c r="C831" s="2">
        <v>-103.5</v>
      </c>
      <c r="D831" s="4">
        <v>4.3000000000000003E-6</v>
      </c>
      <c r="E831" s="2" t="str">
        <f t="shared" si="60"/>
        <v>-</v>
      </c>
      <c r="F831" s="2">
        <f t="shared" si="61"/>
        <v>0.99348534201954397</v>
      </c>
      <c r="G831" s="2">
        <f t="shared" si="62"/>
        <v>0.74257425742574257</v>
      </c>
      <c r="H831" s="2">
        <f t="shared" si="63"/>
        <v>0.25742574257425743</v>
      </c>
      <c r="I831" s="2">
        <f t="shared" si="64"/>
        <v>0.53649956024626211</v>
      </c>
      <c r="L831" s="2">
        <f>IFERROR(MATCH(A831,Sheet0!A$2:A$308, 0), 0)</f>
        <v>0</v>
      </c>
      <c r="M831" s="2">
        <f>COUNTIF(L$2:L831, "&gt;"&amp;0)</f>
        <v>305</v>
      </c>
      <c r="N831" s="2">
        <f>COUNTIF(L$2:L831,"=0")</f>
        <v>525</v>
      </c>
    </row>
    <row r="832" spans="1:14" x14ac:dyDescent="0.2">
      <c r="A832" s="2" t="s">
        <v>1550</v>
      </c>
      <c r="B832" s="2" t="s">
        <v>1392</v>
      </c>
      <c r="C832" s="2">
        <v>-103.5</v>
      </c>
      <c r="D832" s="4">
        <v>4.3000000000000003E-6</v>
      </c>
      <c r="E832" s="2" t="str">
        <f t="shared" si="60"/>
        <v>-</v>
      </c>
      <c r="F832" s="2">
        <f t="shared" si="61"/>
        <v>0.99348534201954397</v>
      </c>
      <c r="G832" s="2">
        <f t="shared" si="62"/>
        <v>0.74398868458274403</v>
      </c>
      <c r="H832" s="2">
        <f t="shared" si="63"/>
        <v>0.25601131541725597</v>
      </c>
      <c r="I832" s="2">
        <f t="shared" si="64"/>
        <v>0.53602811950790863</v>
      </c>
      <c r="L832" s="2">
        <f>IFERROR(MATCH(A832,Sheet0!A$2:A$308, 0), 0)</f>
        <v>0</v>
      </c>
      <c r="M832" s="2">
        <f>COUNTIF(L$2:L832, "&gt;"&amp;0)</f>
        <v>305</v>
      </c>
      <c r="N832" s="2">
        <f>COUNTIF(L$2:L832,"=0")</f>
        <v>526</v>
      </c>
    </row>
    <row r="833" spans="1:14" x14ac:dyDescent="0.2">
      <c r="A833" s="2" t="s">
        <v>1551</v>
      </c>
      <c r="B833" s="2" t="s">
        <v>1384</v>
      </c>
      <c r="C833" s="2">
        <v>-103.7</v>
      </c>
      <c r="D833" s="4">
        <v>4.4000000000000002E-6</v>
      </c>
      <c r="E833" s="2" t="str">
        <f t="shared" si="60"/>
        <v>-</v>
      </c>
      <c r="F833" s="2">
        <f t="shared" si="61"/>
        <v>0.99348534201954397</v>
      </c>
      <c r="G833" s="2">
        <f t="shared" si="62"/>
        <v>0.74540311173974538</v>
      </c>
      <c r="H833" s="2">
        <f t="shared" si="63"/>
        <v>0.25459688826025462</v>
      </c>
      <c r="I833" s="2">
        <f t="shared" si="64"/>
        <v>0.53555750658472345</v>
      </c>
      <c r="L833" s="2">
        <f>IFERROR(MATCH(A833,Sheet0!A$2:A$308, 0), 0)</f>
        <v>0</v>
      </c>
      <c r="M833" s="2">
        <f>COUNTIF(L$2:L833, "&gt;"&amp;0)</f>
        <v>305</v>
      </c>
      <c r="N833" s="2">
        <f>COUNTIF(L$2:L833,"=0")</f>
        <v>527</v>
      </c>
    </row>
    <row r="834" spans="1:14" x14ac:dyDescent="0.2">
      <c r="A834" s="2" t="s">
        <v>1178</v>
      </c>
      <c r="B834" s="2" t="s">
        <v>1382</v>
      </c>
      <c r="C834" s="2">
        <v>-104.1</v>
      </c>
      <c r="D834" s="4">
        <v>4.5000000000000001E-6</v>
      </c>
      <c r="E834" s="2" t="str">
        <f t="shared" si="60"/>
        <v>-</v>
      </c>
      <c r="F834" s="2">
        <f t="shared" si="61"/>
        <v>0.99348534201954397</v>
      </c>
      <c r="G834" s="2">
        <f t="shared" si="62"/>
        <v>0.74681753889674685</v>
      </c>
      <c r="H834" s="2">
        <f t="shared" si="63"/>
        <v>0.25318246110325315</v>
      </c>
      <c r="I834" s="2">
        <f t="shared" si="64"/>
        <v>0.53508771929824561</v>
      </c>
      <c r="L834" s="2">
        <f>IFERROR(MATCH(A834,Sheet0!A$2:A$308, 0), 0)</f>
        <v>0</v>
      </c>
      <c r="M834" s="2">
        <f>COUNTIF(L$2:L834, "&gt;"&amp;0)</f>
        <v>305</v>
      </c>
      <c r="N834" s="2">
        <f>COUNTIF(L$2:L834,"=0")</f>
        <v>528</v>
      </c>
    </row>
    <row r="835" spans="1:14" x14ac:dyDescent="0.2">
      <c r="A835" s="2" t="s">
        <v>1552</v>
      </c>
      <c r="B835" s="2" t="s">
        <v>1390</v>
      </c>
      <c r="C835" s="2">
        <v>-112.5</v>
      </c>
      <c r="D835" s="4">
        <v>8.8999999999999995E-6</v>
      </c>
      <c r="E835" s="2" t="str">
        <f t="shared" ref="E835:E898" si="65">IF(L835=0, "-", "+")</f>
        <v>-</v>
      </c>
      <c r="F835" s="2">
        <f t="shared" ref="F835:F898" si="66">M835/307</f>
        <v>0.99348534201954397</v>
      </c>
      <c r="G835" s="2">
        <f t="shared" ref="G835:G898" si="67">N835/707</f>
        <v>0.7482319660537482</v>
      </c>
      <c r="H835" s="2">
        <f t="shared" ref="H835:H898" si="68">1-N835/707</f>
        <v>0.2517680339462518</v>
      </c>
      <c r="I835" s="2">
        <f t="shared" ref="I835:I898" si="69">2/(1/F835+(M835+N835)/M835)</f>
        <v>0.53461875547765114</v>
      </c>
      <c r="L835" s="2">
        <f>IFERROR(MATCH(A835,Sheet0!A$2:A$308, 0), 0)</f>
        <v>0</v>
      </c>
      <c r="M835" s="2">
        <f>COUNTIF(L$2:L835, "&gt;"&amp;0)</f>
        <v>305</v>
      </c>
      <c r="N835" s="2">
        <f>COUNTIF(L$2:L835,"=0")</f>
        <v>529</v>
      </c>
    </row>
    <row r="836" spans="1:14" x14ac:dyDescent="0.2">
      <c r="A836" s="2" t="s">
        <v>1553</v>
      </c>
      <c r="B836" s="2" t="s">
        <v>1384</v>
      </c>
      <c r="C836" s="2">
        <v>-115.3</v>
      </c>
      <c r="D836" s="4">
        <v>1.1E-5</v>
      </c>
      <c r="E836" s="2" t="str">
        <f t="shared" si="65"/>
        <v>-</v>
      </c>
      <c r="F836" s="2">
        <f t="shared" si="66"/>
        <v>0.99348534201954397</v>
      </c>
      <c r="G836" s="2">
        <f t="shared" si="67"/>
        <v>0.74964639321074966</v>
      </c>
      <c r="H836" s="2">
        <f t="shared" si="68"/>
        <v>0.25035360678925034</v>
      </c>
      <c r="I836" s="2">
        <f t="shared" si="69"/>
        <v>0.53415061295971977</v>
      </c>
      <c r="L836" s="2">
        <f>IFERROR(MATCH(A836,Sheet0!A$2:A$308, 0), 0)</f>
        <v>0</v>
      </c>
      <c r="M836" s="2">
        <f>COUNTIF(L$2:L836, "&gt;"&amp;0)</f>
        <v>305</v>
      </c>
      <c r="N836" s="2">
        <f>COUNTIF(L$2:L836,"=0")</f>
        <v>530</v>
      </c>
    </row>
    <row r="837" spans="1:14" x14ac:dyDescent="0.2">
      <c r="A837" s="2" t="s">
        <v>1554</v>
      </c>
      <c r="B837" s="2" t="s">
        <v>1392</v>
      </c>
      <c r="C837" s="2">
        <v>-115.8</v>
      </c>
      <c r="D837" s="4">
        <v>1.2E-5</v>
      </c>
      <c r="E837" s="2" t="str">
        <f t="shared" si="65"/>
        <v>-</v>
      </c>
      <c r="F837" s="2">
        <f t="shared" si="66"/>
        <v>0.99348534201954397</v>
      </c>
      <c r="G837" s="2">
        <f t="shared" si="67"/>
        <v>0.75106082036775101</v>
      </c>
      <c r="H837" s="2">
        <f t="shared" si="68"/>
        <v>0.24893917963224899</v>
      </c>
      <c r="I837" s="2">
        <f t="shared" si="69"/>
        <v>0.5336832895888014</v>
      </c>
      <c r="L837" s="2">
        <f>IFERROR(MATCH(A837,Sheet0!A$2:A$308, 0), 0)</f>
        <v>0</v>
      </c>
      <c r="M837" s="2">
        <f>COUNTIF(L$2:L837, "&gt;"&amp;0)</f>
        <v>305</v>
      </c>
      <c r="N837" s="2">
        <f>COUNTIF(L$2:L837,"=0")</f>
        <v>531</v>
      </c>
    </row>
    <row r="838" spans="1:14" x14ac:dyDescent="0.2">
      <c r="A838" s="2" t="s">
        <v>1555</v>
      </c>
      <c r="B838" s="2" t="s">
        <v>1390</v>
      </c>
      <c r="C838" s="2">
        <v>-117.7</v>
      </c>
      <c r="D838" s="4">
        <v>1.4E-5</v>
      </c>
      <c r="E838" s="2" t="str">
        <f t="shared" si="65"/>
        <v>-</v>
      </c>
      <c r="F838" s="2">
        <f t="shared" si="66"/>
        <v>0.99348534201954397</v>
      </c>
      <c r="G838" s="2">
        <f t="shared" si="67"/>
        <v>0.75247524752475248</v>
      </c>
      <c r="H838" s="2">
        <f t="shared" si="68"/>
        <v>0.24752475247524752</v>
      </c>
      <c r="I838" s="2">
        <f t="shared" si="69"/>
        <v>0.53321678321678323</v>
      </c>
      <c r="L838" s="2">
        <f>IFERROR(MATCH(A838,Sheet0!A$2:A$308, 0), 0)</f>
        <v>0</v>
      </c>
      <c r="M838" s="2">
        <f>COUNTIF(L$2:L838, "&gt;"&amp;0)</f>
        <v>305</v>
      </c>
      <c r="N838" s="2">
        <f>COUNTIF(L$2:L838,"=0")</f>
        <v>532</v>
      </c>
    </row>
    <row r="839" spans="1:14" x14ac:dyDescent="0.2">
      <c r="A839" s="2" t="s">
        <v>1556</v>
      </c>
      <c r="B839" s="2" t="s">
        <v>1392</v>
      </c>
      <c r="C839" s="2">
        <v>-121.6</v>
      </c>
      <c r="D839" s="4">
        <v>1.9000000000000001E-5</v>
      </c>
      <c r="E839" s="2" t="str">
        <f t="shared" si="65"/>
        <v>-</v>
      </c>
      <c r="F839" s="2">
        <f t="shared" si="66"/>
        <v>0.99348534201954397</v>
      </c>
      <c r="G839" s="2">
        <f t="shared" si="67"/>
        <v>0.75388967468175394</v>
      </c>
      <c r="H839" s="2">
        <f t="shared" si="68"/>
        <v>0.24611032531824606</v>
      </c>
      <c r="I839" s="2">
        <f t="shared" si="69"/>
        <v>0.53275109170305679</v>
      </c>
      <c r="L839" s="2">
        <f>IFERROR(MATCH(A839,Sheet0!A$2:A$308, 0), 0)</f>
        <v>0</v>
      </c>
      <c r="M839" s="2">
        <f>COUNTIF(L$2:L839, "&gt;"&amp;0)</f>
        <v>305</v>
      </c>
      <c r="N839" s="2">
        <f>COUNTIF(L$2:L839,"=0")</f>
        <v>533</v>
      </c>
    </row>
    <row r="840" spans="1:14" x14ac:dyDescent="0.2">
      <c r="A840" s="2" t="s">
        <v>1213</v>
      </c>
      <c r="B840" s="2" t="s">
        <v>1382</v>
      </c>
      <c r="C840" s="2">
        <v>-122</v>
      </c>
      <c r="D840" s="4">
        <v>1.9000000000000001E-5</v>
      </c>
      <c r="E840" s="2" t="str">
        <f t="shared" si="65"/>
        <v>-</v>
      </c>
      <c r="F840" s="2">
        <f t="shared" si="66"/>
        <v>0.99348534201954397</v>
      </c>
      <c r="G840" s="2">
        <f t="shared" si="67"/>
        <v>0.75530410183875529</v>
      </c>
      <c r="H840" s="2">
        <f t="shared" si="68"/>
        <v>0.24469589816124471</v>
      </c>
      <c r="I840" s="2">
        <f t="shared" si="69"/>
        <v>0.53228621291448519</v>
      </c>
      <c r="L840" s="2">
        <f>IFERROR(MATCH(A840,Sheet0!A$2:A$308, 0), 0)</f>
        <v>0</v>
      </c>
      <c r="M840" s="2">
        <f>COUNTIF(L$2:L840, "&gt;"&amp;0)</f>
        <v>305</v>
      </c>
      <c r="N840" s="2">
        <f>COUNTIF(L$2:L840,"=0")</f>
        <v>534</v>
      </c>
    </row>
    <row r="841" spans="1:14" x14ac:dyDescent="0.2">
      <c r="A841" s="2" t="s">
        <v>1557</v>
      </c>
      <c r="B841" s="2" t="s">
        <v>1384</v>
      </c>
      <c r="C841" s="2">
        <v>-122.8</v>
      </c>
      <c r="D841" s="4">
        <v>2.0999999999999999E-5</v>
      </c>
      <c r="E841" s="2" t="str">
        <f t="shared" si="65"/>
        <v>-</v>
      </c>
      <c r="F841" s="2">
        <f t="shared" si="66"/>
        <v>0.99348534201954397</v>
      </c>
      <c r="G841" s="2">
        <f t="shared" si="67"/>
        <v>0.75671852899575676</v>
      </c>
      <c r="H841" s="2">
        <f t="shared" si="68"/>
        <v>0.24328147100424324</v>
      </c>
      <c r="I841" s="2">
        <f t="shared" si="69"/>
        <v>0.53182214472537059</v>
      </c>
      <c r="L841" s="2">
        <f>IFERROR(MATCH(A841,Sheet0!A$2:A$308, 0), 0)</f>
        <v>0</v>
      </c>
      <c r="M841" s="2">
        <f>COUNTIF(L$2:L841, "&gt;"&amp;0)</f>
        <v>305</v>
      </c>
      <c r="N841" s="2">
        <f>COUNTIF(L$2:L841,"=0")</f>
        <v>535</v>
      </c>
    </row>
    <row r="842" spans="1:14" x14ac:dyDescent="0.2">
      <c r="A842" s="2" t="s">
        <v>1558</v>
      </c>
      <c r="B842" s="2" t="s">
        <v>1384</v>
      </c>
      <c r="C842" s="2">
        <v>-125.7</v>
      </c>
      <c r="D842" s="4">
        <v>2.5999999999999998E-5</v>
      </c>
      <c r="E842" s="2" t="str">
        <f t="shared" si="65"/>
        <v>-</v>
      </c>
      <c r="F842" s="2">
        <f t="shared" si="66"/>
        <v>0.99348534201954397</v>
      </c>
      <c r="G842" s="2">
        <f t="shared" si="67"/>
        <v>0.75813295615275811</v>
      </c>
      <c r="H842" s="2">
        <f t="shared" si="68"/>
        <v>0.24186704384724189</v>
      </c>
      <c r="I842" s="2">
        <f t="shared" si="69"/>
        <v>0.53135888501742168</v>
      </c>
      <c r="L842" s="2">
        <f>IFERROR(MATCH(A842,Sheet0!A$2:A$308, 0), 0)</f>
        <v>0</v>
      </c>
      <c r="M842" s="2">
        <f>COUNTIF(L$2:L842, "&gt;"&amp;0)</f>
        <v>305</v>
      </c>
      <c r="N842" s="2">
        <f>COUNTIF(L$2:L842,"=0")</f>
        <v>536</v>
      </c>
    </row>
    <row r="843" spans="1:14" x14ac:dyDescent="0.2">
      <c r="A843" s="2" t="s">
        <v>1559</v>
      </c>
      <c r="B843" s="2" t="s">
        <v>1392</v>
      </c>
      <c r="C843" s="2">
        <v>-128.1</v>
      </c>
      <c r="D843" s="4">
        <v>3.1999999999999999E-5</v>
      </c>
      <c r="E843" s="2" t="str">
        <f t="shared" si="65"/>
        <v>-</v>
      </c>
      <c r="F843" s="2">
        <f t="shared" si="66"/>
        <v>0.99348534201954397</v>
      </c>
      <c r="G843" s="2">
        <f t="shared" si="67"/>
        <v>0.75954738330975957</v>
      </c>
      <c r="H843" s="2">
        <f t="shared" si="68"/>
        <v>0.24045261669024043</v>
      </c>
      <c r="I843" s="2">
        <f t="shared" si="69"/>
        <v>0.53089643167972156</v>
      </c>
      <c r="L843" s="2">
        <f>IFERROR(MATCH(A843,Sheet0!A$2:A$308, 0), 0)</f>
        <v>0</v>
      </c>
      <c r="M843" s="2">
        <f>COUNTIF(L$2:L843, "&gt;"&amp;0)</f>
        <v>305</v>
      </c>
      <c r="N843" s="2">
        <f>COUNTIF(L$2:L843,"=0")</f>
        <v>537</v>
      </c>
    </row>
    <row r="844" spans="1:14" x14ac:dyDescent="0.2">
      <c r="A844" s="2" t="s">
        <v>1560</v>
      </c>
      <c r="B844" s="2" t="s">
        <v>1390</v>
      </c>
      <c r="C844" s="2">
        <v>-128.30000000000001</v>
      </c>
      <c r="D844" s="4">
        <v>3.1999999999999999E-5</v>
      </c>
      <c r="E844" s="2" t="str">
        <f t="shared" si="65"/>
        <v>-</v>
      </c>
      <c r="F844" s="2">
        <f t="shared" si="66"/>
        <v>0.99348534201954397</v>
      </c>
      <c r="G844" s="2">
        <f t="shared" si="67"/>
        <v>0.76096181046676092</v>
      </c>
      <c r="H844" s="2">
        <f t="shared" si="68"/>
        <v>0.23903818953323908</v>
      </c>
      <c r="I844" s="2">
        <f t="shared" si="69"/>
        <v>0.5304347826086957</v>
      </c>
      <c r="L844" s="2">
        <f>IFERROR(MATCH(A844,Sheet0!A$2:A$308, 0), 0)</f>
        <v>0</v>
      </c>
      <c r="M844" s="2">
        <f>COUNTIF(L$2:L844, "&gt;"&amp;0)</f>
        <v>305</v>
      </c>
      <c r="N844" s="2">
        <f>COUNTIF(L$2:L844,"=0")</f>
        <v>538</v>
      </c>
    </row>
    <row r="845" spans="1:14" x14ac:dyDescent="0.2">
      <c r="A845" s="2" t="s">
        <v>1561</v>
      </c>
      <c r="B845" s="2" t="s">
        <v>1392</v>
      </c>
      <c r="C845" s="2">
        <v>-128.9</v>
      </c>
      <c r="D845" s="4">
        <v>3.4E-5</v>
      </c>
      <c r="E845" s="2" t="str">
        <f t="shared" si="65"/>
        <v>-</v>
      </c>
      <c r="F845" s="2">
        <f t="shared" si="66"/>
        <v>0.99348534201954397</v>
      </c>
      <c r="G845" s="2">
        <f t="shared" si="67"/>
        <v>0.76237623762376239</v>
      </c>
      <c r="H845" s="2">
        <f t="shared" si="68"/>
        <v>0.23762376237623761</v>
      </c>
      <c r="I845" s="2">
        <f t="shared" si="69"/>
        <v>0.52997393570807994</v>
      </c>
      <c r="L845" s="2">
        <f>IFERROR(MATCH(A845,Sheet0!A$2:A$308, 0), 0)</f>
        <v>0</v>
      </c>
      <c r="M845" s="2">
        <f>COUNTIF(L$2:L845, "&gt;"&amp;0)</f>
        <v>305</v>
      </c>
      <c r="N845" s="2">
        <f>COUNTIF(L$2:L845,"=0")</f>
        <v>539</v>
      </c>
    </row>
    <row r="846" spans="1:14" x14ac:dyDescent="0.2">
      <c r="A846" s="2" t="s">
        <v>1562</v>
      </c>
      <c r="B846" s="2" t="s">
        <v>1392</v>
      </c>
      <c r="C846" s="2">
        <v>-129.9</v>
      </c>
      <c r="D846" s="4">
        <v>3.6999999999999998E-5</v>
      </c>
      <c r="E846" s="2" t="str">
        <f t="shared" si="65"/>
        <v>-</v>
      </c>
      <c r="F846" s="2">
        <f t="shared" si="66"/>
        <v>0.99348534201954397</v>
      </c>
      <c r="G846" s="2">
        <f t="shared" si="67"/>
        <v>0.76379066478076374</v>
      </c>
      <c r="H846" s="2">
        <f t="shared" si="68"/>
        <v>0.23620933521923626</v>
      </c>
      <c r="I846" s="2">
        <f t="shared" si="69"/>
        <v>0.52951388888888884</v>
      </c>
      <c r="L846" s="2">
        <f>IFERROR(MATCH(A846,Sheet0!A$2:A$308, 0), 0)</f>
        <v>0</v>
      </c>
      <c r="M846" s="2">
        <f>COUNTIF(L$2:L846, "&gt;"&amp;0)</f>
        <v>305</v>
      </c>
      <c r="N846" s="2">
        <f>COUNTIF(L$2:L846,"=0")</f>
        <v>540</v>
      </c>
    </row>
    <row r="847" spans="1:14" x14ac:dyDescent="0.2">
      <c r="A847" s="2" t="s">
        <v>1563</v>
      </c>
      <c r="B847" s="2" t="s">
        <v>1392</v>
      </c>
      <c r="C847" s="2">
        <v>-130.9</v>
      </c>
      <c r="D847" s="4">
        <v>4.0000000000000003E-5</v>
      </c>
      <c r="E847" s="2" t="str">
        <f t="shared" si="65"/>
        <v>-</v>
      </c>
      <c r="F847" s="2">
        <f t="shared" si="66"/>
        <v>0.99348534201954397</v>
      </c>
      <c r="G847" s="2">
        <f t="shared" si="67"/>
        <v>0.7652050919377652</v>
      </c>
      <c r="H847" s="2">
        <f t="shared" si="68"/>
        <v>0.2347949080622348</v>
      </c>
      <c r="I847" s="2">
        <f t="shared" si="69"/>
        <v>0.52905464006938419</v>
      </c>
      <c r="L847" s="2">
        <f>IFERROR(MATCH(A847,Sheet0!A$2:A$308, 0), 0)</f>
        <v>0</v>
      </c>
      <c r="M847" s="2">
        <f>COUNTIF(L$2:L847, "&gt;"&amp;0)</f>
        <v>305</v>
      </c>
      <c r="N847" s="2">
        <f>COUNTIF(L$2:L847,"=0")</f>
        <v>541</v>
      </c>
    </row>
    <row r="848" spans="1:14" x14ac:dyDescent="0.2">
      <c r="A848" s="2" t="s">
        <v>1564</v>
      </c>
      <c r="B848" s="2" t="s">
        <v>1390</v>
      </c>
      <c r="C848" s="2">
        <v>-131.4</v>
      </c>
      <c r="D848" s="4">
        <v>4.1E-5</v>
      </c>
      <c r="E848" s="2" t="str">
        <f t="shared" si="65"/>
        <v>-</v>
      </c>
      <c r="F848" s="2">
        <f t="shared" si="66"/>
        <v>0.99348534201954397</v>
      </c>
      <c r="G848" s="2">
        <f t="shared" si="67"/>
        <v>0.76661951909476667</v>
      </c>
      <c r="H848" s="2">
        <f t="shared" si="68"/>
        <v>0.23338048090523333</v>
      </c>
      <c r="I848" s="2">
        <f t="shared" si="69"/>
        <v>0.52859618717504331</v>
      </c>
      <c r="L848" s="2">
        <f>IFERROR(MATCH(A848,Sheet0!A$2:A$308, 0), 0)</f>
        <v>0</v>
      </c>
      <c r="M848" s="2">
        <f>COUNTIF(L$2:L848, "&gt;"&amp;0)</f>
        <v>305</v>
      </c>
      <c r="N848" s="2">
        <f>COUNTIF(L$2:L848,"=0")</f>
        <v>542</v>
      </c>
    </row>
    <row r="849" spans="1:14" x14ac:dyDescent="0.2">
      <c r="A849" s="2" t="s">
        <v>1565</v>
      </c>
      <c r="B849" s="2" t="s">
        <v>1384</v>
      </c>
      <c r="C849" s="2">
        <v>-132.4</v>
      </c>
      <c r="D849" s="4">
        <v>4.5000000000000003E-5</v>
      </c>
      <c r="E849" s="2" t="str">
        <f t="shared" si="65"/>
        <v>-</v>
      </c>
      <c r="F849" s="2">
        <f t="shared" si="66"/>
        <v>0.99348534201954397</v>
      </c>
      <c r="G849" s="2">
        <f t="shared" si="67"/>
        <v>0.76803394625176802</v>
      </c>
      <c r="H849" s="2">
        <f t="shared" si="68"/>
        <v>0.23196605374823198</v>
      </c>
      <c r="I849" s="2">
        <f t="shared" si="69"/>
        <v>0.52813852813852813</v>
      </c>
      <c r="L849" s="2">
        <f>IFERROR(MATCH(A849,Sheet0!A$2:A$308, 0), 0)</f>
        <v>0</v>
      </c>
      <c r="M849" s="2">
        <f>COUNTIF(L$2:L849, "&gt;"&amp;0)</f>
        <v>305</v>
      </c>
      <c r="N849" s="2">
        <f>COUNTIF(L$2:L849,"=0")</f>
        <v>543</v>
      </c>
    </row>
    <row r="850" spans="1:14" x14ac:dyDescent="0.2">
      <c r="A850" s="2" t="s">
        <v>1566</v>
      </c>
      <c r="B850" s="2" t="s">
        <v>1392</v>
      </c>
      <c r="C850" s="2">
        <v>-136.5</v>
      </c>
      <c r="D850" s="4">
        <v>6.3E-5</v>
      </c>
      <c r="E850" s="2" t="str">
        <f t="shared" si="65"/>
        <v>-</v>
      </c>
      <c r="F850" s="2">
        <f t="shared" si="66"/>
        <v>0.99348534201954397</v>
      </c>
      <c r="G850" s="2">
        <f t="shared" si="67"/>
        <v>0.76944837340876948</v>
      </c>
      <c r="H850" s="2">
        <f t="shared" si="68"/>
        <v>0.23055162659123052</v>
      </c>
      <c r="I850" s="2">
        <f t="shared" si="69"/>
        <v>0.52768166089965396</v>
      </c>
      <c r="L850" s="2">
        <f>IFERROR(MATCH(A850,Sheet0!A$2:A$308, 0), 0)</f>
        <v>0</v>
      </c>
      <c r="M850" s="2">
        <f>COUNTIF(L$2:L850, "&gt;"&amp;0)</f>
        <v>305</v>
      </c>
      <c r="N850" s="2">
        <f>COUNTIF(L$2:L850,"=0")</f>
        <v>544</v>
      </c>
    </row>
    <row r="851" spans="1:14" x14ac:dyDescent="0.2">
      <c r="A851" s="2" t="s">
        <v>1567</v>
      </c>
      <c r="B851" s="2" t="s">
        <v>1384</v>
      </c>
      <c r="C851" s="2">
        <v>-137.69999999999999</v>
      </c>
      <c r="D851" s="4">
        <v>6.8999999999999997E-5</v>
      </c>
      <c r="E851" s="2" t="str">
        <f t="shared" si="65"/>
        <v>-</v>
      </c>
      <c r="F851" s="2">
        <f t="shared" si="66"/>
        <v>0.99348534201954397</v>
      </c>
      <c r="G851" s="2">
        <f t="shared" si="67"/>
        <v>0.77086280056577083</v>
      </c>
      <c r="H851" s="2">
        <f t="shared" si="68"/>
        <v>0.22913719943422917</v>
      </c>
      <c r="I851" s="2">
        <f t="shared" si="69"/>
        <v>0.52722558340535874</v>
      </c>
      <c r="L851" s="2">
        <f>IFERROR(MATCH(A851,Sheet0!A$2:A$308, 0), 0)</f>
        <v>0</v>
      </c>
      <c r="M851" s="2">
        <f>COUNTIF(L$2:L851, "&gt;"&amp;0)</f>
        <v>305</v>
      </c>
      <c r="N851" s="2">
        <f>COUNTIF(L$2:L851,"=0")</f>
        <v>545</v>
      </c>
    </row>
    <row r="852" spans="1:14" x14ac:dyDescent="0.2">
      <c r="A852" s="2" t="s">
        <v>1568</v>
      </c>
      <c r="B852" s="2" t="s">
        <v>1390</v>
      </c>
      <c r="C852" s="2">
        <v>-137.80000000000001</v>
      </c>
      <c r="D852" s="4">
        <v>6.9999999999999994E-5</v>
      </c>
      <c r="E852" s="2" t="str">
        <f t="shared" si="65"/>
        <v>-</v>
      </c>
      <c r="F852" s="2">
        <f t="shared" si="66"/>
        <v>0.99348534201954397</v>
      </c>
      <c r="G852" s="2">
        <f t="shared" si="67"/>
        <v>0.7722772277227723</v>
      </c>
      <c r="H852" s="2">
        <f t="shared" si="68"/>
        <v>0.2277227722772277</v>
      </c>
      <c r="I852" s="2">
        <f t="shared" si="69"/>
        <v>0.52677029360967187</v>
      </c>
      <c r="L852" s="2">
        <f>IFERROR(MATCH(A852,Sheet0!A$2:A$308, 0), 0)</f>
        <v>0</v>
      </c>
      <c r="M852" s="2">
        <f>COUNTIF(L$2:L852, "&gt;"&amp;0)</f>
        <v>305</v>
      </c>
      <c r="N852" s="2">
        <f>COUNTIF(L$2:L852,"=0")</f>
        <v>546</v>
      </c>
    </row>
    <row r="853" spans="1:14" x14ac:dyDescent="0.2">
      <c r="A853" s="2" t="s">
        <v>1569</v>
      </c>
      <c r="B853" s="2" t="s">
        <v>1392</v>
      </c>
      <c r="C853" s="2">
        <v>-138.4</v>
      </c>
      <c r="D853" s="4">
        <v>7.2999999999999999E-5</v>
      </c>
      <c r="E853" s="2" t="str">
        <f t="shared" si="65"/>
        <v>-</v>
      </c>
      <c r="F853" s="2">
        <f t="shared" si="66"/>
        <v>0.99348534201954397</v>
      </c>
      <c r="G853" s="2">
        <f t="shared" si="67"/>
        <v>0.77369165487977365</v>
      </c>
      <c r="H853" s="2">
        <f t="shared" si="68"/>
        <v>0.22630834512022635</v>
      </c>
      <c r="I853" s="2">
        <f t="shared" si="69"/>
        <v>0.52631578947368418</v>
      </c>
      <c r="L853" s="2">
        <f>IFERROR(MATCH(A853,Sheet0!A$2:A$308, 0), 0)</f>
        <v>0</v>
      </c>
      <c r="M853" s="2">
        <f>COUNTIF(L$2:L853, "&gt;"&amp;0)</f>
        <v>305</v>
      </c>
      <c r="N853" s="2">
        <f>COUNTIF(L$2:L853,"=0")</f>
        <v>547</v>
      </c>
    </row>
    <row r="854" spans="1:14" x14ac:dyDescent="0.2">
      <c r="A854" s="2" t="s">
        <v>1570</v>
      </c>
      <c r="B854" s="2" t="s">
        <v>1386</v>
      </c>
      <c r="C854" s="2">
        <v>-138.4</v>
      </c>
      <c r="D854" s="4">
        <v>7.2999999999999999E-5</v>
      </c>
      <c r="E854" s="2" t="str">
        <f t="shared" si="65"/>
        <v>-</v>
      </c>
      <c r="F854" s="2">
        <f t="shared" si="66"/>
        <v>0.99348534201954397</v>
      </c>
      <c r="G854" s="2">
        <f t="shared" si="67"/>
        <v>0.77510608203677511</v>
      </c>
      <c r="H854" s="2">
        <f t="shared" si="68"/>
        <v>0.22489391796322489</v>
      </c>
      <c r="I854" s="2">
        <f t="shared" si="69"/>
        <v>0.52586206896551724</v>
      </c>
      <c r="L854" s="2">
        <f>IFERROR(MATCH(A854,Sheet0!A$2:A$308, 0), 0)</f>
        <v>0</v>
      </c>
      <c r="M854" s="2">
        <f>COUNTIF(L$2:L854, "&gt;"&amp;0)</f>
        <v>305</v>
      </c>
      <c r="N854" s="2">
        <f>COUNTIF(L$2:L854,"=0")</f>
        <v>548</v>
      </c>
    </row>
    <row r="855" spans="1:14" x14ac:dyDescent="0.2">
      <c r="A855" s="2" t="s">
        <v>1571</v>
      </c>
      <c r="B855" s="2" t="s">
        <v>1390</v>
      </c>
      <c r="C855" s="2">
        <v>-138.5</v>
      </c>
      <c r="D855" s="4">
        <v>7.3999999999999996E-5</v>
      </c>
      <c r="E855" s="2" t="str">
        <f t="shared" si="65"/>
        <v>-</v>
      </c>
      <c r="F855" s="2">
        <f t="shared" si="66"/>
        <v>0.99348534201954397</v>
      </c>
      <c r="G855" s="2">
        <f t="shared" si="67"/>
        <v>0.77652050919377658</v>
      </c>
      <c r="H855" s="2">
        <f t="shared" si="68"/>
        <v>0.22347949080622342</v>
      </c>
      <c r="I855" s="2">
        <f t="shared" si="69"/>
        <v>0.52540913006029288</v>
      </c>
      <c r="L855" s="2">
        <f>IFERROR(MATCH(A855,Sheet0!A$2:A$308, 0), 0)</f>
        <v>0</v>
      </c>
      <c r="M855" s="2">
        <f>COUNTIF(L$2:L855, "&gt;"&amp;0)</f>
        <v>305</v>
      </c>
      <c r="N855" s="2">
        <f>COUNTIF(L$2:L855,"=0")</f>
        <v>549</v>
      </c>
    </row>
    <row r="856" spans="1:14" x14ac:dyDescent="0.2">
      <c r="A856" s="2" t="s">
        <v>1572</v>
      </c>
      <c r="B856" s="2" t="s">
        <v>1392</v>
      </c>
      <c r="C856" s="2">
        <v>-138.69999999999999</v>
      </c>
      <c r="D856" s="4">
        <v>7.4999999999999993E-5</v>
      </c>
      <c r="E856" s="2" t="str">
        <f t="shared" si="65"/>
        <v>-</v>
      </c>
      <c r="F856" s="2">
        <f t="shared" si="66"/>
        <v>0.99348534201954397</v>
      </c>
      <c r="G856" s="2">
        <f t="shared" si="67"/>
        <v>0.77793493635077793</v>
      </c>
      <c r="H856" s="2">
        <f t="shared" si="68"/>
        <v>0.22206506364922207</v>
      </c>
      <c r="I856" s="2">
        <f t="shared" si="69"/>
        <v>0.52495697074010328</v>
      </c>
      <c r="L856" s="2">
        <f>IFERROR(MATCH(A856,Sheet0!A$2:A$308, 0), 0)</f>
        <v>0</v>
      </c>
      <c r="M856" s="2">
        <f>COUNTIF(L$2:L856, "&gt;"&amp;0)</f>
        <v>305</v>
      </c>
      <c r="N856" s="2">
        <f>COUNTIF(L$2:L856,"=0")</f>
        <v>550</v>
      </c>
    </row>
    <row r="857" spans="1:14" x14ac:dyDescent="0.2">
      <c r="A857" s="2" t="s">
        <v>1573</v>
      </c>
      <c r="B857" s="2" t="s">
        <v>1392</v>
      </c>
      <c r="C857" s="2">
        <v>-138.69999999999999</v>
      </c>
      <c r="D857" s="4">
        <v>7.4999999999999993E-5</v>
      </c>
      <c r="E857" s="2" t="str">
        <f t="shared" si="65"/>
        <v>-</v>
      </c>
      <c r="F857" s="2">
        <f t="shared" si="66"/>
        <v>0.99348534201954397</v>
      </c>
      <c r="G857" s="2">
        <f t="shared" si="67"/>
        <v>0.77934936350777939</v>
      </c>
      <c r="H857" s="2">
        <f t="shared" si="68"/>
        <v>0.22065063649222061</v>
      </c>
      <c r="I857" s="2">
        <f t="shared" si="69"/>
        <v>0.52450558899398103</v>
      </c>
      <c r="L857" s="2">
        <f>IFERROR(MATCH(A857,Sheet0!A$2:A$308, 0), 0)</f>
        <v>0</v>
      </c>
      <c r="M857" s="2">
        <f>COUNTIF(L$2:L857, "&gt;"&amp;0)</f>
        <v>305</v>
      </c>
      <c r="N857" s="2">
        <f>COUNTIF(L$2:L857,"=0")</f>
        <v>551</v>
      </c>
    </row>
    <row r="858" spans="1:14" x14ac:dyDescent="0.2">
      <c r="A858" s="2" t="s">
        <v>1574</v>
      </c>
      <c r="B858" s="2" t="s">
        <v>1390</v>
      </c>
      <c r="C858" s="2">
        <v>-139</v>
      </c>
      <c r="D858" s="4">
        <v>7.7000000000000001E-5</v>
      </c>
      <c r="E858" s="2" t="str">
        <f t="shared" si="65"/>
        <v>-</v>
      </c>
      <c r="F858" s="2">
        <f t="shared" si="66"/>
        <v>0.99348534201954397</v>
      </c>
      <c r="G858" s="2">
        <f t="shared" si="67"/>
        <v>0.78076379066478074</v>
      </c>
      <c r="H858" s="2">
        <f t="shared" si="68"/>
        <v>0.21923620933521926</v>
      </c>
      <c r="I858" s="2">
        <f t="shared" si="69"/>
        <v>0.52405498281786944</v>
      </c>
      <c r="L858" s="2">
        <f>IFERROR(MATCH(A858,Sheet0!A$2:A$308, 0), 0)</f>
        <v>0</v>
      </c>
      <c r="M858" s="2">
        <f>COUNTIF(L$2:L858, "&gt;"&amp;0)</f>
        <v>305</v>
      </c>
      <c r="N858" s="2">
        <f>COUNTIF(L$2:L858,"=0")</f>
        <v>552</v>
      </c>
    </row>
    <row r="859" spans="1:14" x14ac:dyDescent="0.2">
      <c r="A859" s="2" t="s">
        <v>1575</v>
      </c>
      <c r="B859" s="2" t="s">
        <v>1390</v>
      </c>
      <c r="C859" s="2">
        <v>-139</v>
      </c>
      <c r="D859" s="4">
        <v>7.7000000000000001E-5</v>
      </c>
      <c r="E859" s="2" t="str">
        <f t="shared" si="65"/>
        <v>-</v>
      </c>
      <c r="F859" s="2">
        <f t="shared" si="66"/>
        <v>0.99348534201954397</v>
      </c>
      <c r="G859" s="2">
        <f t="shared" si="67"/>
        <v>0.78217821782178221</v>
      </c>
      <c r="H859" s="2">
        <f t="shared" si="68"/>
        <v>0.21782178217821779</v>
      </c>
      <c r="I859" s="2">
        <f t="shared" si="69"/>
        <v>0.52360515021459231</v>
      </c>
      <c r="L859" s="2">
        <f>IFERROR(MATCH(A859,Sheet0!A$2:A$308, 0), 0)</f>
        <v>0</v>
      </c>
      <c r="M859" s="2">
        <f>COUNTIF(L$2:L859, "&gt;"&amp;0)</f>
        <v>305</v>
      </c>
      <c r="N859" s="2">
        <f>COUNTIF(L$2:L859,"=0")</f>
        <v>553</v>
      </c>
    </row>
    <row r="860" spans="1:14" x14ac:dyDescent="0.2">
      <c r="A860" s="2" t="s">
        <v>1576</v>
      </c>
      <c r="B860" s="2" t="s">
        <v>1390</v>
      </c>
      <c r="C860" s="2">
        <v>-139.6</v>
      </c>
      <c r="D860" s="4">
        <v>8.1000000000000004E-5</v>
      </c>
      <c r="E860" s="2" t="str">
        <f t="shared" si="65"/>
        <v>-</v>
      </c>
      <c r="F860" s="2">
        <f t="shared" si="66"/>
        <v>0.99348534201954397</v>
      </c>
      <c r="G860" s="2">
        <f t="shared" si="67"/>
        <v>0.78359264497878356</v>
      </c>
      <c r="H860" s="2">
        <f t="shared" si="68"/>
        <v>0.21640735502121644</v>
      </c>
      <c r="I860" s="2">
        <f t="shared" si="69"/>
        <v>0.52315608919382506</v>
      </c>
      <c r="L860" s="2">
        <f>IFERROR(MATCH(A860,Sheet0!A$2:A$308, 0), 0)</f>
        <v>0</v>
      </c>
      <c r="M860" s="2">
        <f>COUNTIF(L$2:L860, "&gt;"&amp;0)</f>
        <v>305</v>
      </c>
      <c r="N860" s="2">
        <f>COUNTIF(L$2:L860,"=0")</f>
        <v>554</v>
      </c>
    </row>
    <row r="861" spans="1:14" x14ac:dyDescent="0.2">
      <c r="A861" s="2" t="s">
        <v>1577</v>
      </c>
      <c r="B861" s="2" t="s">
        <v>1392</v>
      </c>
      <c r="C861" s="2">
        <v>-140.1</v>
      </c>
      <c r="D861" s="4">
        <v>8.3999999999999995E-5</v>
      </c>
      <c r="E861" s="2" t="str">
        <f t="shared" si="65"/>
        <v>-</v>
      </c>
      <c r="F861" s="2">
        <f t="shared" si="66"/>
        <v>0.99348534201954397</v>
      </c>
      <c r="G861" s="2">
        <f t="shared" si="67"/>
        <v>0.78500707213578502</v>
      </c>
      <c r="H861" s="2">
        <f t="shared" si="68"/>
        <v>0.21499292786421498</v>
      </c>
      <c r="I861" s="2">
        <f t="shared" si="69"/>
        <v>0.52270779777206511</v>
      </c>
      <c r="L861" s="2">
        <f>IFERROR(MATCH(A861,Sheet0!A$2:A$308, 0), 0)</f>
        <v>0</v>
      </c>
      <c r="M861" s="2">
        <f>COUNTIF(L$2:L861, "&gt;"&amp;0)</f>
        <v>305</v>
      </c>
      <c r="N861" s="2">
        <f>COUNTIF(L$2:L861,"=0")</f>
        <v>555</v>
      </c>
    </row>
    <row r="862" spans="1:14" x14ac:dyDescent="0.2">
      <c r="A862" s="2" t="s">
        <v>1578</v>
      </c>
      <c r="B862" s="2" t="s">
        <v>1390</v>
      </c>
      <c r="C862" s="2">
        <v>-140.6</v>
      </c>
      <c r="D862" s="4">
        <v>8.7999999999999998E-5</v>
      </c>
      <c r="E862" s="2" t="str">
        <f t="shared" si="65"/>
        <v>-</v>
      </c>
      <c r="F862" s="2">
        <f t="shared" si="66"/>
        <v>0.99348534201954397</v>
      </c>
      <c r="G862" s="2">
        <f t="shared" si="67"/>
        <v>0.78642149929278637</v>
      </c>
      <c r="H862" s="2">
        <f t="shared" si="68"/>
        <v>0.21357850070721363</v>
      </c>
      <c r="I862" s="2">
        <f t="shared" si="69"/>
        <v>0.52226027397260277</v>
      </c>
      <c r="L862" s="2">
        <f>IFERROR(MATCH(A862,Sheet0!A$2:A$308, 0), 0)</f>
        <v>0</v>
      </c>
      <c r="M862" s="2">
        <f>COUNTIF(L$2:L862, "&gt;"&amp;0)</f>
        <v>305</v>
      </c>
      <c r="N862" s="2">
        <f>COUNTIF(L$2:L862,"=0")</f>
        <v>556</v>
      </c>
    </row>
    <row r="863" spans="1:14" x14ac:dyDescent="0.2">
      <c r="A863" s="2" t="s">
        <v>1579</v>
      </c>
      <c r="B863" s="2" t="s">
        <v>1392</v>
      </c>
      <c r="C863" s="2">
        <v>-141.19999999999999</v>
      </c>
      <c r="D863" s="4">
        <v>9.2E-5</v>
      </c>
      <c r="E863" s="2" t="str">
        <f t="shared" si="65"/>
        <v>-</v>
      </c>
      <c r="F863" s="2">
        <f t="shared" si="66"/>
        <v>0.99348534201954397</v>
      </c>
      <c r="G863" s="2">
        <f t="shared" si="67"/>
        <v>0.78783592644978784</v>
      </c>
      <c r="H863" s="2">
        <f t="shared" si="68"/>
        <v>0.21216407355021216</v>
      </c>
      <c r="I863" s="2">
        <f t="shared" si="69"/>
        <v>0.52181351582549185</v>
      </c>
      <c r="L863" s="2">
        <f>IFERROR(MATCH(A863,Sheet0!A$2:A$308, 0), 0)</f>
        <v>0</v>
      </c>
      <c r="M863" s="2">
        <f>COUNTIF(L$2:L863, "&gt;"&amp;0)</f>
        <v>305</v>
      </c>
      <c r="N863" s="2">
        <f>COUNTIF(L$2:L863,"=0")</f>
        <v>557</v>
      </c>
    </row>
    <row r="864" spans="1:14" x14ac:dyDescent="0.2">
      <c r="A864" s="2" t="s">
        <v>1580</v>
      </c>
      <c r="B864" s="2" t="s">
        <v>1390</v>
      </c>
      <c r="C864" s="2">
        <v>-141.80000000000001</v>
      </c>
      <c r="D864" s="4">
        <v>9.7E-5</v>
      </c>
      <c r="E864" s="2" t="str">
        <f t="shared" si="65"/>
        <v>-</v>
      </c>
      <c r="F864" s="2">
        <f t="shared" si="66"/>
        <v>0.99348534201954397</v>
      </c>
      <c r="G864" s="2">
        <f t="shared" si="67"/>
        <v>0.7892503536067893</v>
      </c>
      <c r="H864" s="2">
        <f t="shared" si="68"/>
        <v>0.2107496463932107</v>
      </c>
      <c r="I864" s="2">
        <f t="shared" si="69"/>
        <v>0.5213675213675214</v>
      </c>
      <c r="L864" s="2">
        <f>IFERROR(MATCH(A864,Sheet0!A$2:A$308, 0), 0)</f>
        <v>0</v>
      </c>
      <c r="M864" s="2">
        <f>COUNTIF(L$2:L864, "&gt;"&amp;0)</f>
        <v>305</v>
      </c>
      <c r="N864" s="2">
        <f>COUNTIF(L$2:L864,"=0")</f>
        <v>558</v>
      </c>
    </row>
    <row r="865" spans="1:14" x14ac:dyDescent="0.2">
      <c r="A865" s="2" t="s">
        <v>1581</v>
      </c>
      <c r="B865" s="2" t="s">
        <v>1390</v>
      </c>
      <c r="C865" s="2">
        <v>-142.19999999999999</v>
      </c>
      <c r="D865" s="2">
        <v>1E-4</v>
      </c>
      <c r="E865" s="2" t="str">
        <f t="shared" si="65"/>
        <v>-</v>
      </c>
      <c r="F865" s="2">
        <f t="shared" si="66"/>
        <v>0.99348534201954397</v>
      </c>
      <c r="G865" s="2">
        <f t="shared" si="67"/>
        <v>0.79066478076379065</v>
      </c>
      <c r="H865" s="2">
        <f t="shared" si="68"/>
        <v>0.20933521923620935</v>
      </c>
      <c r="I865" s="2">
        <f t="shared" si="69"/>
        <v>0.52092228864218615</v>
      </c>
      <c r="L865" s="2">
        <f>IFERROR(MATCH(A865,Sheet0!A$2:A$308, 0), 0)</f>
        <v>0</v>
      </c>
      <c r="M865" s="2">
        <f>COUNTIF(L$2:L865, "&gt;"&amp;0)</f>
        <v>305</v>
      </c>
      <c r="N865" s="2">
        <f>COUNTIF(L$2:L865,"=0")</f>
        <v>559</v>
      </c>
    </row>
    <row r="866" spans="1:14" x14ac:dyDescent="0.2">
      <c r="A866" s="2" t="s">
        <v>1582</v>
      </c>
      <c r="B866" s="2" t="s">
        <v>1390</v>
      </c>
      <c r="C866" s="2">
        <v>-142.6</v>
      </c>
      <c r="D866" s="2">
        <v>1E-4</v>
      </c>
      <c r="E866" s="2" t="str">
        <f t="shared" si="65"/>
        <v>-</v>
      </c>
      <c r="F866" s="2">
        <f t="shared" si="66"/>
        <v>0.99348534201954397</v>
      </c>
      <c r="G866" s="2">
        <f t="shared" si="67"/>
        <v>0.79207920792079212</v>
      </c>
      <c r="H866" s="2">
        <f t="shared" si="68"/>
        <v>0.20792079207920788</v>
      </c>
      <c r="I866" s="2">
        <f t="shared" si="69"/>
        <v>0.52047781569965879</v>
      </c>
      <c r="L866" s="2">
        <f>IFERROR(MATCH(A866,Sheet0!A$2:A$308, 0), 0)</f>
        <v>0</v>
      </c>
      <c r="M866" s="2">
        <f>COUNTIF(L$2:L866, "&gt;"&amp;0)</f>
        <v>305</v>
      </c>
      <c r="N866" s="2">
        <f>COUNTIF(L$2:L866,"=0")</f>
        <v>560</v>
      </c>
    </row>
    <row r="867" spans="1:14" x14ac:dyDescent="0.2">
      <c r="A867" s="2" t="s">
        <v>1583</v>
      </c>
      <c r="B867" s="2" t="s">
        <v>1390</v>
      </c>
      <c r="C867" s="2">
        <v>-143</v>
      </c>
      <c r="D867" s="2">
        <v>1.1E-4</v>
      </c>
      <c r="E867" s="2" t="str">
        <f t="shared" si="65"/>
        <v>-</v>
      </c>
      <c r="F867" s="2">
        <f t="shared" si="66"/>
        <v>0.99348534201954397</v>
      </c>
      <c r="G867" s="2">
        <f t="shared" si="67"/>
        <v>0.79349363507779347</v>
      </c>
      <c r="H867" s="2">
        <f t="shared" si="68"/>
        <v>0.20650636492220653</v>
      </c>
      <c r="I867" s="2">
        <f t="shared" si="69"/>
        <v>0.52003410059676047</v>
      </c>
      <c r="L867" s="2">
        <f>IFERROR(MATCH(A867,Sheet0!A$2:A$308, 0), 0)</f>
        <v>0</v>
      </c>
      <c r="M867" s="2">
        <f>COUNTIF(L$2:L867, "&gt;"&amp;0)</f>
        <v>305</v>
      </c>
      <c r="N867" s="2">
        <f>COUNTIF(L$2:L867,"=0")</f>
        <v>561</v>
      </c>
    </row>
    <row r="868" spans="1:14" x14ac:dyDescent="0.2">
      <c r="A868" s="2" t="s">
        <v>1584</v>
      </c>
      <c r="B868" s="2" t="s">
        <v>1392</v>
      </c>
      <c r="C868" s="2">
        <v>-143.1</v>
      </c>
      <c r="D868" s="2">
        <v>1.1E-4</v>
      </c>
      <c r="E868" s="2" t="str">
        <f t="shared" si="65"/>
        <v>-</v>
      </c>
      <c r="F868" s="2">
        <f t="shared" si="66"/>
        <v>0.99348534201954397</v>
      </c>
      <c r="G868" s="2">
        <f t="shared" si="67"/>
        <v>0.79490806223479493</v>
      </c>
      <c r="H868" s="2">
        <f t="shared" si="68"/>
        <v>0.20509193776520507</v>
      </c>
      <c r="I868" s="2">
        <f t="shared" si="69"/>
        <v>0.51959114139693352</v>
      </c>
      <c r="L868" s="2">
        <f>IFERROR(MATCH(A868,Sheet0!A$2:A$308, 0), 0)</f>
        <v>0</v>
      </c>
      <c r="M868" s="2">
        <f>COUNTIF(L$2:L868, "&gt;"&amp;0)</f>
        <v>305</v>
      </c>
      <c r="N868" s="2">
        <f>COUNTIF(L$2:L868,"=0")</f>
        <v>562</v>
      </c>
    </row>
    <row r="869" spans="1:14" x14ac:dyDescent="0.2">
      <c r="A869" s="2" t="s">
        <v>1585</v>
      </c>
      <c r="B869" s="2" t="s">
        <v>1390</v>
      </c>
      <c r="C869" s="2">
        <v>-144.4</v>
      </c>
      <c r="D869" s="2">
        <v>1.2E-4</v>
      </c>
      <c r="E869" s="2" t="str">
        <f t="shared" si="65"/>
        <v>-</v>
      </c>
      <c r="F869" s="2">
        <f t="shared" si="66"/>
        <v>0.99348534201954397</v>
      </c>
      <c r="G869" s="2">
        <f t="shared" si="67"/>
        <v>0.79632248939179628</v>
      </c>
      <c r="H869" s="2">
        <f t="shared" si="68"/>
        <v>0.20367751060820372</v>
      </c>
      <c r="I869" s="2">
        <f t="shared" si="69"/>
        <v>0.51914893617021274</v>
      </c>
      <c r="L869" s="2">
        <f>IFERROR(MATCH(A869,Sheet0!A$2:A$308, 0), 0)</f>
        <v>0</v>
      </c>
      <c r="M869" s="2">
        <f>COUNTIF(L$2:L869, "&gt;"&amp;0)</f>
        <v>305</v>
      </c>
      <c r="N869" s="2">
        <f>COUNTIF(L$2:L869,"=0")</f>
        <v>563</v>
      </c>
    </row>
    <row r="870" spans="1:14" x14ac:dyDescent="0.2">
      <c r="A870" s="2" t="s">
        <v>1586</v>
      </c>
      <c r="B870" s="2" t="s">
        <v>1394</v>
      </c>
      <c r="C870" s="2">
        <v>-145.1</v>
      </c>
      <c r="D870" s="2">
        <v>1.2999999999999999E-4</v>
      </c>
      <c r="E870" s="2" t="str">
        <f t="shared" si="65"/>
        <v>-</v>
      </c>
      <c r="F870" s="2">
        <f t="shared" si="66"/>
        <v>0.99348534201954397</v>
      </c>
      <c r="G870" s="2">
        <f t="shared" si="67"/>
        <v>0.79773691654879775</v>
      </c>
      <c r="H870" s="2">
        <f t="shared" si="68"/>
        <v>0.20226308345120225</v>
      </c>
      <c r="I870" s="2">
        <f t="shared" si="69"/>
        <v>0.51870748299319724</v>
      </c>
      <c r="L870" s="2">
        <f>IFERROR(MATCH(A870,Sheet0!A$2:A$308, 0), 0)</f>
        <v>0</v>
      </c>
      <c r="M870" s="2">
        <f>COUNTIF(L$2:L870, "&gt;"&amp;0)</f>
        <v>305</v>
      </c>
      <c r="N870" s="2">
        <f>COUNTIF(L$2:L870,"=0")</f>
        <v>564</v>
      </c>
    </row>
    <row r="871" spans="1:14" x14ac:dyDescent="0.2">
      <c r="A871" s="2" t="s">
        <v>1587</v>
      </c>
      <c r="B871" s="2" t="s">
        <v>1384</v>
      </c>
      <c r="C871" s="2">
        <v>-145.1</v>
      </c>
      <c r="D871" s="2">
        <v>1.2999999999999999E-4</v>
      </c>
      <c r="E871" s="2" t="str">
        <f t="shared" si="65"/>
        <v>-</v>
      </c>
      <c r="F871" s="2">
        <f t="shared" si="66"/>
        <v>0.99348534201954397</v>
      </c>
      <c r="G871" s="2">
        <f t="shared" si="67"/>
        <v>0.7991513437057991</v>
      </c>
      <c r="H871" s="2">
        <f t="shared" si="68"/>
        <v>0.2008486562942009</v>
      </c>
      <c r="I871" s="2">
        <f t="shared" si="69"/>
        <v>0.51826677994902293</v>
      </c>
      <c r="L871" s="2">
        <f>IFERROR(MATCH(A871,Sheet0!A$2:A$308, 0), 0)</f>
        <v>0</v>
      </c>
      <c r="M871" s="2">
        <f>COUNTIF(L$2:L871, "&gt;"&amp;0)</f>
        <v>305</v>
      </c>
      <c r="N871" s="2">
        <f>COUNTIF(L$2:L871,"=0")</f>
        <v>565</v>
      </c>
    </row>
    <row r="872" spans="1:14" x14ac:dyDescent="0.2">
      <c r="A872" s="2" t="s">
        <v>1588</v>
      </c>
      <c r="B872" s="2" t="s">
        <v>1392</v>
      </c>
      <c r="C872" s="2">
        <v>-145.30000000000001</v>
      </c>
      <c r="D872" s="2">
        <v>1.2999999999999999E-4</v>
      </c>
      <c r="E872" s="2" t="str">
        <f t="shared" si="65"/>
        <v>-</v>
      </c>
      <c r="F872" s="2">
        <f t="shared" si="66"/>
        <v>0.99348534201954397</v>
      </c>
      <c r="G872" s="2">
        <f t="shared" si="67"/>
        <v>0.80056577086280056</v>
      </c>
      <c r="H872" s="2">
        <f t="shared" si="68"/>
        <v>0.19943422913719944</v>
      </c>
      <c r="I872" s="2">
        <f t="shared" si="69"/>
        <v>0.51782682512733447</v>
      </c>
      <c r="L872" s="2">
        <f>IFERROR(MATCH(A872,Sheet0!A$2:A$308, 0), 0)</f>
        <v>0</v>
      </c>
      <c r="M872" s="2">
        <f>COUNTIF(L$2:L872, "&gt;"&amp;0)</f>
        <v>305</v>
      </c>
      <c r="N872" s="2">
        <f>COUNTIF(L$2:L872,"=0")</f>
        <v>566</v>
      </c>
    </row>
    <row r="873" spans="1:14" x14ac:dyDescent="0.2">
      <c r="A873" s="2" t="s">
        <v>1589</v>
      </c>
      <c r="B873" s="2" t="s">
        <v>1392</v>
      </c>
      <c r="C873" s="2">
        <v>-145.4</v>
      </c>
      <c r="D873" s="2">
        <v>1.2999999999999999E-4</v>
      </c>
      <c r="E873" s="2" t="str">
        <f t="shared" si="65"/>
        <v>-</v>
      </c>
      <c r="F873" s="2">
        <f t="shared" si="66"/>
        <v>0.99348534201954397</v>
      </c>
      <c r="G873" s="2">
        <f t="shared" si="67"/>
        <v>0.80198019801980203</v>
      </c>
      <c r="H873" s="2">
        <f t="shared" si="68"/>
        <v>0.19801980198019797</v>
      </c>
      <c r="I873" s="2">
        <f t="shared" si="69"/>
        <v>0.51738761662425781</v>
      </c>
      <c r="L873" s="2">
        <f>IFERROR(MATCH(A873,Sheet0!A$2:A$308, 0), 0)</f>
        <v>0</v>
      </c>
      <c r="M873" s="2">
        <f>COUNTIF(L$2:L873, "&gt;"&amp;0)</f>
        <v>305</v>
      </c>
      <c r="N873" s="2">
        <f>COUNTIF(L$2:L873,"=0")</f>
        <v>567</v>
      </c>
    </row>
    <row r="874" spans="1:14" x14ac:dyDescent="0.2">
      <c r="A874" s="2" t="s">
        <v>1590</v>
      </c>
      <c r="B874" s="2" t="s">
        <v>1390</v>
      </c>
      <c r="C874" s="2">
        <v>-145.5</v>
      </c>
      <c r="D874" s="2">
        <v>1.2999999999999999E-4</v>
      </c>
      <c r="E874" s="2" t="str">
        <f t="shared" si="65"/>
        <v>-</v>
      </c>
      <c r="F874" s="2">
        <f t="shared" si="66"/>
        <v>0.99348534201954397</v>
      </c>
      <c r="G874" s="2">
        <f t="shared" si="67"/>
        <v>0.80339462517680338</v>
      </c>
      <c r="H874" s="2">
        <f t="shared" si="68"/>
        <v>0.19660537482319662</v>
      </c>
      <c r="I874" s="2">
        <f t="shared" si="69"/>
        <v>0.51694915254237295</v>
      </c>
      <c r="L874" s="2">
        <f>IFERROR(MATCH(A874,Sheet0!A$2:A$308, 0), 0)</f>
        <v>0</v>
      </c>
      <c r="M874" s="2">
        <f>COUNTIF(L$2:L874, "&gt;"&amp;0)</f>
        <v>305</v>
      </c>
      <c r="N874" s="2">
        <f>COUNTIF(L$2:L874,"=0")</f>
        <v>568</v>
      </c>
    </row>
    <row r="875" spans="1:14" x14ac:dyDescent="0.2">
      <c r="A875" s="2" t="s">
        <v>1591</v>
      </c>
      <c r="B875" s="2" t="s">
        <v>1392</v>
      </c>
      <c r="C875" s="2">
        <v>-145.69999999999999</v>
      </c>
      <c r="D875" s="2">
        <v>1.2999999999999999E-4</v>
      </c>
      <c r="E875" s="2" t="str">
        <f t="shared" si="65"/>
        <v>-</v>
      </c>
      <c r="F875" s="2">
        <f t="shared" si="66"/>
        <v>0.99348534201954397</v>
      </c>
      <c r="G875" s="2">
        <f t="shared" si="67"/>
        <v>0.80480905233380484</v>
      </c>
      <c r="H875" s="2">
        <f t="shared" si="68"/>
        <v>0.19519094766619516</v>
      </c>
      <c r="I875" s="2">
        <f t="shared" si="69"/>
        <v>0.51651143099068586</v>
      </c>
      <c r="L875" s="2">
        <f>IFERROR(MATCH(A875,Sheet0!A$2:A$308, 0), 0)</f>
        <v>0</v>
      </c>
      <c r="M875" s="2">
        <f>COUNTIF(L$2:L875, "&gt;"&amp;0)</f>
        <v>305</v>
      </c>
      <c r="N875" s="2">
        <f>COUNTIF(L$2:L875,"=0")</f>
        <v>569</v>
      </c>
    </row>
    <row r="876" spans="1:14" x14ac:dyDescent="0.2">
      <c r="A876" s="2" t="s">
        <v>1592</v>
      </c>
      <c r="B876" s="2" t="s">
        <v>1390</v>
      </c>
      <c r="C876" s="2">
        <v>-145.9</v>
      </c>
      <c r="D876" s="2">
        <v>1.3999999999999999E-4</v>
      </c>
      <c r="E876" s="2" t="str">
        <f t="shared" si="65"/>
        <v>-</v>
      </c>
      <c r="F876" s="2">
        <f t="shared" si="66"/>
        <v>0.99348534201954397</v>
      </c>
      <c r="G876" s="2">
        <f t="shared" si="67"/>
        <v>0.80622347949080619</v>
      </c>
      <c r="H876" s="2">
        <f t="shared" si="68"/>
        <v>0.19377652050919381</v>
      </c>
      <c r="I876" s="2">
        <f t="shared" si="69"/>
        <v>0.5160744500846024</v>
      </c>
      <c r="L876" s="2">
        <f>IFERROR(MATCH(A876,Sheet0!A$2:A$308, 0), 0)</f>
        <v>0</v>
      </c>
      <c r="M876" s="2">
        <f>COUNTIF(L$2:L876, "&gt;"&amp;0)</f>
        <v>305</v>
      </c>
      <c r="N876" s="2">
        <f>COUNTIF(L$2:L876,"=0")</f>
        <v>570</v>
      </c>
    </row>
    <row r="877" spans="1:14" x14ac:dyDescent="0.2">
      <c r="A877" s="2" t="s">
        <v>1593</v>
      </c>
      <c r="B877" s="2" t="s">
        <v>1392</v>
      </c>
      <c r="C877" s="2">
        <v>-146</v>
      </c>
      <c r="D877" s="2">
        <v>1.3999999999999999E-4</v>
      </c>
      <c r="E877" s="2" t="str">
        <f t="shared" si="65"/>
        <v>-</v>
      </c>
      <c r="F877" s="2">
        <f t="shared" si="66"/>
        <v>0.99348534201954397</v>
      </c>
      <c r="G877" s="2">
        <f t="shared" si="67"/>
        <v>0.80763790664780766</v>
      </c>
      <c r="H877" s="2">
        <f t="shared" si="68"/>
        <v>0.19236209335219234</v>
      </c>
      <c r="I877" s="2">
        <f t="shared" si="69"/>
        <v>0.51563820794590032</v>
      </c>
      <c r="L877" s="2">
        <f>IFERROR(MATCH(A877,Sheet0!A$2:A$308, 0), 0)</f>
        <v>0</v>
      </c>
      <c r="M877" s="2">
        <f>COUNTIF(L$2:L877, "&gt;"&amp;0)</f>
        <v>305</v>
      </c>
      <c r="N877" s="2">
        <f>COUNTIF(L$2:L877,"=0")</f>
        <v>571</v>
      </c>
    </row>
    <row r="878" spans="1:14" x14ac:dyDescent="0.2">
      <c r="A878" s="2" t="s">
        <v>1594</v>
      </c>
      <c r="B878" s="2" t="s">
        <v>1392</v>
      </c>
      <c r="C878" s="2">
        <v>-146.30000000000001</v>
      </c>
      <c r="D878" s="2">
        <v>1.3999999999999999E-4</v>
      </c>
      <c r="E878" s="2" t="str">
        <f t="shared" si="65"/>
        <v>-</v>
      </c>
      <c r="F878" s="2">
        <f t="shared" si="66"/>
        <v>0.99348534201954397</v>
      </c>
      <c r="G878" s="2">
        <f t="shared" si="67"/>
        <v>0.80905233380480901</v>
      </c>
      <c r="H878" s="2">
        <f t="shared" si="68"/>
        <v>0.19094766619519099</v>
      </c>
      <c r="I878" s="2">
        <f t="shared" si="69"/>
        <v>0.51520270270270263</v>
      </c>
      <c r="L878" s="2">
        <f>IFERROR(MATCH(A878,Sheet0!A$2:A$308, 0), 0)</f>
        <v>0</v>
      </c>
      <c r="M878" s="2">
        <f>COUNTIF(L$2:L878, "&gt;"&amp;0)</f>
        <v>305</v>
      </c>
      <c r="N878" s="2">
        <f>COUNTIF(L$2:L878,"=0")</f>
        <v>572</v>
      </c>
    </row>
    <row r="879" spans="1:14" x14ac:dyDescent="0.2">
      <c r="A879" s="2" t="s">
        <v>1595</v>
      </c>
      <c r="B879" s="2" t="s">
        <v>1390</v>
      </c>
      <c r="C879" s="2">
        <v>-147</v>
      </c>
      <c r="D879" s="2">
        <v>1.4999999999999999E-4</v>
      </c>
      <c r="E879" s="2" t="str">
        <f t="shared" si="65"/>
        <v>-</v>
      </c>
      <c r="F879" s="2">
        <f t="shared" si="66"/>
        <v>0.99348534201954397</v>
      </c>
      <c r="G879" s="2">
        <f t="shared" si="67"/>
        <v>0.81046676096181047</v>
      </c>
      <c r="H879" s="2">
        <f t="shared" si="68"/>
        <v>0.18953323903818953</v>
      </c>
      <c r="I879" s="2">
        <f t="shared" si="69"/>
        <v>0.51476793248945152</v>
      </c>
      <c r="L879" s="2">
        <f>IFERROR(MATCH(A879,Sheet0!A$2:A$308, 0), 0)</f>
        <v>0</v>
      </c>
      <c r="M879" s="2">
        <f>COUNTIF(L$2:L879, "&gt;"&amp;0)</f>
        <v>305</v>
      </c>
      <c r="N879" s="2">
        <f>COUNTIF(L$2:L879,"=0")</f>
        <v>573</v>
      </c>
    </row>
    <row r="880" spans="1:14" x14ac:dyDescent="0.2">
      <c r="A880" s="2" t="s">
        <v>1596</v>
      </c>
      <c r="B880" s="2" t="s">
        <v>1390</v>
      </c>
      <c r="C880" s="2">
        <v>-147.1</v>
      </c>
      <c r="D880" s="2">
        <v>1.4999999999999999E-4</v>
      </c>
      <c r="E880" s="2" t="str">
        <f t="shared" si="65"/>
        <v>-</v>
      </c>
      <c r="F880" s="2">
        <f t="shared" si="66"/>
        <v>0.99348534201954397</v>
      </c>
      <c r="G880" s="2">
        <f t="shared" si="67"/>
        <v>0.81188118811881194</v>
      </c>
      <c r="H880" s="2">
        <f t="shared" si="68"/>
        <v>0.18811881188118806</v>
      </c>
      <c r="I880" s="2">
        <f t="shared" si="69"/>
        <v>0.51433389544688024</v>
      </c>
      <c r="L880" s="2">
        <f>IFERROR(MATCH(A880,Sheet0!A$2:A$308, 0), 0)</f>
        <v>0</v>
      </c>
      <c r="M880" s="2">
        <f>COUNTIF(L$2:L880, "&gt;"&amp;0)</f>
        <v>305</v>
      </c>
      <c r="N880" s="2">
        <f>COUNTIF(L$2:L880,"=0")</f>
        <v>574</v>
      </c>
    </row>
    <row r="881" spans="1:14" x14ac:dyDescent="0.2">
      <c r="A881" s="2" t="s">
        <v>1597</v>
      </c>
      <c r="B881" s="2" t="s">
        <v>1392</v>
      </c>
      <c r="C881" s="2">
        <v>-147.4</v>
      </c>
      <c r="D881" s="2">
        <v>1.4999999999999999E-4</v>
      </c>
      <c r="E881" s="2" t="str">
        <f t="shared" si="65"/>
        <v>-</v>
      </c>
      <c r="F881" s="2">
        <f t="shared" si="66"/>
        <v>0.99348534201954397</v>
      </c>
      <c r="G881" s="2">
        <f t="shared" si="67"/>
        <v>0.81329561527581329</v>
      </c>
      <c r="H881" s="2">
        <f t="shared" si="68"/>
        <v>0.18670438472418671</v>
      </c>
      <c r="I881" s="2">
        <f t="shared" si="69"/>
        <v>0.51390058972198815</v>
      </c>
      <c r="L881" s="2">
        <f>IFERROR(MATCH(A881,Sheet0!A$2:A$308, 0), 0)</f>
        <v>0</v>
      </c>
      <c r="M881" s="2">
        <f>COUNTIF(L$2:L881, "&gt;"&amp;0)</f>
        <v>305</v>
      </c>
      <c r="N881" s="2">
        <f>COUNTIF(L$2:L881,"=0")</f>
        <v>575</v>
      </c>
    </row>
    <row r="882" spans="1:14" x14ac:dyDescent="0.2">
      <c r="A882" s="2" t="s">
        <v>1598</v>
      </c>
      <c r="B882" s="2" t="s">
        <v>1390</v>
      </c>
      <c r="C882" s="2">
        <v>-147.6</v>
      </c>
      <c r="D882" s="2">
        <v>1.6000000000000001E-4</v>
      </c>
      <c r="E882" s="2" t="str">
        <f t="shared" si="65"/>
        <v>-</v>
      </c>
      <c r="F882" s="2">
        <f t="shared" si="66"/>
        <v>0.99348534201954397</v>
      </c>
      <c r="G882" s="2">
        <f t="shared" si="67"/>
        <v>0.81471004243281475</v>
      </c>
      <c r="H882" s="2">
        <f t="shared" si="68"/>
        <v>0.18528995756718525</v>
      </c>
      <c r="I882" s="2">
        <f t="shared" si="69"/>
        <v>0.51346801346801352</v>
      </c>
      <c r="L882" s="2">
        <f>IFERROR(MATCH(A882,Sheet0!A$2:A$308, 0), 0)</f>
        <v>0</v>
      </c>
      <c r="M882" s="2">
        <f>COUNTIF(L$2:L882, "&gt;"&amp;0)</f>
        <v>305</v>
      </c>
      <c r="N882" s="2">
        <f>COUNTIF(L$2:L882,"=0")</f>
        <v>576</v>
      </c>
    </row>
    <row r="883" spans="1:14" x14ac:dyDescent="0.2">
      <c r="A883" s="2" t="s">
        <v>1599</v>
      </c>
      <c r="B883" s="2" t="s">
        <v>1390</v>
      </c>
      <c r="C883" s="2">
        <v>-148.69999999999999</v>
      </c>
      <c r="D883" s="2">
        <v>1.7000000000000001E-4</v>
      </c>
      <c r="E883" s="2" t="str">
        <f t="shared" si="65"/>
        <v>-</v>
      </c>
      <c r="F883" s="2">
        <f t="shared" si="66"/>
        <v>0.99348534201954397</v>
      </c>
      <c r="G883" s="2">
        <f t="shared" si="67"/>
        <v>0.8161244695898161</v>
      </c>
      <c r="H883" s="2">
        <f t="shared" si="68"/>
        <v>0.1838755304101839</v>
      </c>
      <c r="I883" s="2">
        <f t="shared" si="69"/>
        <v>0.51303616484440706</v>
      </c>
      <c r="L883" s="2">
        <f>IFERROR(MATCH(A883,Sheet0!A$2:A$308, 0), 0)</f>
        <v>0</v>
      </c>
      <c r="M883" s="2">
        <f>COUNTIF(L$2:L883, "&gt;"&amp;0)</f>
        <v>305</v>
      </c>
      <c r="N883" s="2">
        <f>COUNTIF(L$2:L883,"=0")</f>
        <v>577</v>
      </c>
    </row>
    <row r="884" spans="1:14" x14ac:dyDescent="0.2">
      <c r="A884" s="2" t="s">
        <v>1600</v>
      </c>
      <c r="B884" s="2" t="s">
        <v>1390</v>
      </c>
      <c r="C884" s="2">
        <v>-149</v>
      </c>
      <c r="D884" s="2">
        <v>1.7000000000000001E-4</v>
      </c>
      <c r="E884" s="2" t="str">
        <f t="shared" si="65"/>
        <v>-</v>
      </c>
      <c r="F884" s="2">
        <f t="shared" si="66"/>
        <v>0.99348534201954397</v>
      </c>
      <c r="G884" s="2">
        <f t="shared" si="67"/>
        <v>0.81753889674681757</v>
      </c>
      <c r="H884" s="2">
        <f t="shared" si="68"/>
        <v>0.18246110325318243</v>
      </c>
      <c r="I884" s="2">
        <f t="shared" si="69"/>
        <v>0.51260504201680679</v>
      </c>
      <c r="L884" s="2">
        <f>IFERROR(MATCH(A884,Sheet0!A$2:A$308, 0), 0)</f>
        <v>0</v>
      </c>
      <c r="M884" s="2">
        <f>COUNTIF(L$2:L884, "&gt;"&amp;0)</f>
        <v>305</v>
      </c>
      <c r="N884" s="2">
        <f>COUNTIF(L$2:L884,"=0")</f>
        <v>578</v>
      </c>
    </row>
    <row r="885" spans="1:14" x14ac:dyDescent="0.2">
      <c r="A885" s="2" t="s">
        <v>1601</v>
      </c>
      <c r="B885" s="2" t="s">
        <v>1390</v>
      </c>
      <c r="C885" s="2">
        <v>-149.4</v>
      </c>
      <c r="D885" s="2">
        <v>1.8000000000000001E-4</v>
      </c>
      <c r="E885" s="2" t="str">
        <f t="shared" si="65"/>
        <v>-</v>
      </c>
      <c r="F885" s="2">
        <f t="shared" si="66"/>
        <v>0.99348534201954397</v>
      </c>
      <c r="G885" s="2">
        <f t="shared" si="67"/>
        <v>0.81895332390381892</v>
      </c>
      <c r="H885" s="2">
        <f t="shared" si="68"/>
        <v>0.18104667609618108</v>
      </c>
      <c r="I885" s="2">
        <f t="shared" si="69"/>
        <v>0.51217464315701089</v>
      </c>
      <c r="L885" s="2">
        <f>IFERROR(MATCH(A885,Sheet0!A$2:A$308, 0), 0)</f>
        <v>0</v>
      </c>
      <c r="M885" s="2">
        <f>COUNTIF(L$2:L885, "&gt;"&amp;0)</f>
        <v>305</v>
      </c>
      <c r="N885" s="2">
        <f>COUNTIF(L$2:L885,"=0")</f>
        <v>579</v>
      </c>
    </row>
    <row r="886" spans="1:14" x14ac:dyDescent="0.2">
      <c r="A886" s="2" t="s">
        <v>1602</v>
      </c>
      <c r="B886" s="2" t="s">
        <v>1392</v>
      </c>
      <c r="C886" s="2">
        <v>-150.19999999999999</v>
      </c>
      <c r="D886" s="2">
        <v>1.9000000000000001E-4</v>
      </c>
      <c r="E886" s="2" t="str">
        <f t="shared" si="65"/>
        <v>-</v>
      </c>
      <c r="F886" s="2">
        <f t="shared" si="66"/>
        <v>0.99348534201954397</v>
      </c>
      <c r="G886" s="2">
        <f t="shared" si="67"/>
        <v>0.82036775106082038</v>
      </c>
      <c r="H886" s="2">
        <f t="shared" si="68"/>
        <v>0.17963224893917962</v>
      </c>
      <c r="I886" s="2">
        <f t="shared" si="69"/>
        <v>0.51174496644295309</v>
      </c>
      <c r="L886" s="2">
        <f>IFERROR(MATCH(A886,Sheet0!A$2:A$308, 0), 0)</f>
        <v>0</v>
      </c>
      <c r="M886" s="2">
        <f>COUNTIF(L$2:L886, "&gt;"&amp;0)</f>
        <v>305</v>
      </c>
      <c r="N886" s="2">
        <f>COUNTIF(L$2:L886,"=0")</f>
        <v>580</v>
      </c>
    </row>
    <row r="887" spans="1:14" x14ac:dyDescent="0.2">
      <c r="A887" s="2" t="s">
        <v>1603</v>
      </c>
      <c r="B887" s="2" t="s">
        <v>1390</v>
      </c>
      <c r="C887" s="2">
        <v>-150.4</v>
      </c>
      <c r="D887" s="2">
        <v>1.9000000000000001E-4</v>
      </c>
      <c r="E887" s="2" t="str">
        <f t="shared" si="65"/>
        <v>-</v>
      </c>
      <c r="F887" s="2">
        <f t="shared" si="66"/>
        <v>0.99348534201954397</v>
      </c>
      <c r="G887" s="2">
        <f t="shared" si="67"/>
        <v>0.82178217821782173</v>
      </c>
      <c r="H887" s="2">
        <f t="shared" si="68"/>
        <v>0.17821782178217827</v>
      </c>
      <c r="I887" s="2">
        <f t="shared" si="69"/>
        <v>0.51131601005867566</v>
      </c>
      <c r="L887" s="2">
        <f>IFERROR(MATCH(A887,Sheet0!A$2:A$308, 0), 0)</f>
        <v>0</v>
      </c>
      <c r="M887" s="2">
        <f>COUNTIF(L$2:L887, "&gt;"&amp;0)</f>
        <v>305</v>
      </c>
      <c r="N887" s="2">
        <f>COUNTIF(L$2:L887,"=0")</f>
        <v>581</v>
      </c>
    </row>
    <row r="888" spans="1:14" x14ac:dyDescent="0.2">
      <c r="A888" s="2" t="s">
        <v>1604</v>
      </c>
      <c r="B888" s="2" t="s">
        <v>1384</v>
      </c>
      <c r="C888" s="2">
        <v>-150.69999999999999</v>
      </c>
      <c r="D888" s="2">
        <v>2.0000000000000001E-4</v>
      </c>
      <c r="E888" s="2" t="str">
        <f t="shared" si="65"/>
        <v>-</v>
      </c>
      <c r="F888" s="2">
        <f t="shared" si="66"/>
        <v>0.99348534201954397</v>
      </c>
      <c r="G888" s="2">
        <f t="shared" si="67"/>
        <v>0.8231966053748232</v>
      </c>
      <c r="H888" s="2">
        <f t="shared" si="68"/>
        <v>0.1768033946251768</v>
      </c>
      <c r="I888" s="2">
        <f t="shared" si="69"/>
        <v>0.51088777219430492</v>
      </c>
      <c r="L888" s="2">
        <f>IFERROR(MATCH(A888,Sheet0!A$2:A$308, 0), 0)</f>
        <v>0</v>
      </c>
      <c r="M888" s="2">
        <f>COUNTIF(L$2:L888, "&gt;"&amp;0)</f>
        <v>305</v>
      </c>
      <c r="N888" s="2">
        <f>COUNTIF(L$2:L888,"=0")</f>
        <v>582</v>
      </c>
    </row>
    <row r="889" spans="1:14" x14ac:dyDescent="0.2">
      <c r="A889" s="2" t="s">
        <v>1605</v>
      </c>
      <c r="B889" s="2" t="s">
        <v>1390</v>
      </c>
      <c r="C889" s="2">
        <v>-151.30000000000001</v>
      </c>
      <c r="D889" s="2">
        <v>2.1000000000000001E-4</v>
      </c>
      <c r="E889" s="2" t="str">
        <f t="shared" si="65"/>
        <v>-</v>
      </c>
      <c r="F889" s="2">
        <f t="shared" si="66"/>
        <v>0.99348534201954397</v>
      </c>
      <c r="G889" s="2">
        <f t="shared" si="67"/>
        <v>0.82461103253182466</v>
      </c>
      <c r="H889" s="2">
        <f t="shared" si="68"/>
        <v>0.17538896746817534</v>
      </c>
      <c r="I889" s="2">
        <f t="shared" si="69"/>
        <v>0.5104602510460251</v>
      </c>
      <c r="L889" s="2">
        <f>IFERROR(MATCH(A889,Sheet0!A$2:A$308, 0), 0)</f>
        <v>0</v>
      </c>
      <c r="M889" s="2">
        <f>COUNTIF(L$2:L889, "&gt;"&amp;0)</f>
        <v>305</v>
      </c>
      <c r="N889" s="2">
        <f>COUNTIF(L$2:L889,"=0")</f>
        <v>583</v>
      </c>
    </row>
    <row r="890" spans="1:14" x14ac:dyDescent="0.2">
      <c r="A890" s="2" t="s">
        <v>460</v>
      </c>
      <c r="B890" s="2" t="s">
        <v>1395</v>
      </c>
      <c r="C890" s="2">
        <v>-151.4</v>
      </c>
      <c r="D890" s="2">
        <v>2.1000000000000001E-4</v>
      </c>
      <c r="E890" s="2" t="str">
        <f t="shared" si="65"/>
        <v>+</v>
      </c>
      <c r="F890" s="2">
        <f t="shared" si="66"/>
        <v>0.99674267100977199</v>
      </c>
      <c r="G890" s="2">
        <f t="shared" si="67"/>
        <v>0.82461103253182466</v>
      </c>
      <c r="H890" s="2">
        <f t="shared" si="68"/>
        <v>0.17538896746817534</v>
      </c>
      <c r="I890" s="2">
        <f t="shared" si="69"/>
        <v>0.51170568561872909</v>
      </c>
      <c r="L890" s="2">
        <f>IFERROR(MATCH(A890,Sheet0!A$2:A$308, 0), 0)</f>
        <v>217</v>
      </c>
      <c r="M890" s="2">
        <f>COUNTIF(L$2:L890, "&gt;"&amp;0)</f>
        <v>306</v>
      </c>
      <c r="N890" s="2">
        <f>COUNTIF(L$2:L890,"=0")</f>
        <v>583</v>
      </c>
    </row>
    <row r="891" spans="1:14" x14ac:dyDescent="0.2">
      <c r="A891" s="2" t="s">
        <v>1606</v>
      </c>
      <c r="B891" s="2" t="s">
        <v>1392</v>
      </c>
      <c r="C891" s="2">
        <v>-151.5</v>
      </c>
      <c r="D891" s="2">
        <v>2.1000000000000001E-4</v>
      </c>
      <c r="E891" s="2" t="str">
        <f t="shared" si="65"/>
        <v>-</v>
      </c>
      <c r="F891" s="2">
        <f t="shared" si="66"/>
        <v>0.99674267100977199</v>
      </c>
      <c r="G891" s="2">
        <f t="shared" si="67"/>
        <v>0.82602545968882601</v>
      </c>
      <c r="H891" s="2">
        <f t="shared" si="68"/>
        <v>0.17397454031117399</v>
      </c>
      <c r="I891" s="2">
        <f t="shared" si="69"/>
        <v>0.51127819548872178</v>
      </c>
      <c r="L891" s="2">
        <f>IFERROR(MATCH(A891,Sheet0!A$2:A$308, 0), 0)</f>
        <v>0</v>
      </c>
      <c r="M891" s="2">
        <f>COUNTIF(L$2:L891, "&gt;"&amp;0)</f>
        <v>306</v>
      </c>
      <c r="N891" s="2">
        <f>COUNTIF(L$2:L891,"=0")</f>
        <v>584</v>
      </c>
    </row>
    <row r="892" spans="1:14" x14ac:dyDescent="0.2">
      <c r="A892" s="2" t="s">
        <v>1607</v>
      </c>
      <c r="B892" s="2" t="s">
        <v>1390</v>
      </c>
      <c r="C892" s="2">
        <v>-151.5</v>
      </c>
      <c r="D892" s="2">
        <v>2.1000000000000001E-4</v>
      </c>
      <c r="E892" s="2" t="str">
        <f t="shared" si="65"/>
        <v>-</v>
      </c>
      <c r="F892" s="2">
        <f t="shared" si="66"/>
        <v>0.99674267100977199</v>
      </c>
      <c r="G892" s="2">
        <f t="shared" si="67"/>
        <v>0.82743988684582748</v>
      </c>
      <c r="H892" s="2">
        <f t="shared" si="68"/>
        <v>0.17256011315417252</v>
      </c>
      <c r="I892" s="2">
        <f t="shared" si="69"/>
        <v>0.5108514190317196</v>
      </c>
      <c r="L892" s="2">
        <f>IFERROR(MATCH(A892,Sheet0!A$2:A$308, 0), 0)</f>
        <v>0</v>
      </c>
      <c r="M892" s="2">
        <f>COUNTIF(L$2:L892, "&gt;"&amp;0)</f>
        <v>306</v>
      </c>
      <c r="N892" s="2">
        <f>COUNTIF(L$2:L892,"=0")</f>
        <v>585</v>
      </c>
    </row>
    <row r="893" spans="1:14" x14ac:dyDescent="0.2">
      <c r="A893" s="2" t="s">
        <v>1608</v>
      </c>
      <c r="B893" s="2" t="s">
        <v>1390</v>
      </c>
      <c r="C893" s="2">
        <v>-151.9</v>
      </c>
      <c r="D893" s="2">
        <v>2.2000000000000001E-4</v>
      </c>
      <c r="E893" s="2" t="str">
        <f t="shared" si="65"/>
        <v>-</v>
      </c>
      <c r="F893" s="2">
        <f t="shared" si="66"/>
        <v>0.99674267100977199</v>
      </c>
      <c r="G893" s="2">
        <f t="shared" si="67"/>
        <v>0.82885431400282883</v>
      </c>
      <c r="H893" s="2">
        <f t="shared" si="68"/>
        <v>0.17114568599717117</v>
      </c>
      <c r="I893" s="2">
        <f t="shared" si="69"/>
        <v>0.51042535446205173</v>
      </c>
      <c r="L893" s="2">
        <f>IFERROR(MATCH(A893,Sheet0!A$2:A$308, 0), 0)</f>
        <v>0</v>
      </c>
      <c r="M893" s="2">
        <f>COUNTIF(L$2:L893, "&gt;"&amp;0)</f>
        <v>306</v>
      </c>
      <c r="N893" s="2">
        <f>COUNTIF(L$2:L893,"=0")</f>
        <v>586</v>
      </c>
    </row>
    <row r="894" spans="1:14" x14ac:dyDescent="0.2">
      <c r="A894" s="2" t="s">
        <v>1609</v>
      </c>
      <c r="B894" s="2" t="s">
        <v>1390</v>
      </c>
      <c r="C894" s="2">
        <v>-152.1</v>
      </c>
      <c r="D894" s="2">
        <v>2.2000000000000001E-4</v>
      </c>
      <c r="E894" s="2" t="str">
        <f t="shared" si="65"/>
        <v>-</v>
      </c>
      <c r="F894" s="2">
        <f t="shared" si="66"/>
        <v>0.99674267100977199</v>
      </c>
      <c r="G894" s="2">
        <f t="shared" si="67"/>
        <v>0.83026874115983029</v>
      </c>
      <c r="H894" s="2">
        <f t="shared" si="68"/>
        <v>0.16973125884016971</v>
      </c>
      <c r="I894" s="2">
        <f t="shared" si="69"/>
        <v>0.51</v>
      </c>
      <c r="L894" s="2">
        <f>IFERROR(MATCH(A894,Sheet0!A$2:A$308, 0), 0)</f>
        <v>0</v>
      </c>
      <c r="M894" s="2">
        <f>COUNTIF(L$2:L894, "&gt;"&amp;0)</f>
        <v>306</v>
      </c>
      <c r="N894" s="2">
        <f>COUNTIF(L$2:L894,"=0")</f>
        <v>587</v>
      </c>
    </row>
    <row r="895" spans="1:14" x14ac:dyDescent="0.2">
      <c r="A895" s="2" t="s">
        <v>1610</v>
      </c>
      <c r="B895" s="2" t="s">
        <v>1394</v>
      </c>
      <c r="C895" s="2">
        <v>-152.19999999999999</v>
      </c>
      <c r="D895" s="2">
        <v>2.2000000000000001E-4</v>
      </c>
      <c r="E895" s="2" t="str">
        <f t="shared" si="65"/>
        <v>-</v>
      </c>
      <c r="F895" s="2">
        <f t="shared" si="66"/>
        <v>0.99674267100977199</v>
      </c>
      <c r="G895" s="2">
        <f t="shared" si="67"/>
        <v>0.83168316831683164</v>
      </c>
      <c r="H895" s="2">
        <f t="shared" si="68"/>
        <v>0.16831683168316836</v>
      </c>
      <c r="I895" s="2">
        <f t="shared" si="69"/>
        <v>0.50957535387177355</v>
      </c>
      <c r="L895" s="2">
        <f>IFERROR(MATCH(A895,Sheet0!A$2:A$308, 0), 0)</f>
        <v>0</v>
      </c>
      <c r="M895" s="2">
        <f>COUNTIF(L$2:L895, "&gt;"&amp;0)</f>
        <v>306</v>
      </c>
      <c r="N895" s="2">
        <f>COUNTIF(L$2:L895,"=0")</f>
        <v>588</v>
      </c>
    </row>
    <row r="896" spans="1:14" x14ac:dyDescent="0.2">
      <c r="A896" s="2" t="s">
        <v>1611</v>
      </c>
      <c r="B896" s="2" t="s">
        <v>1390</v>
      </c>
      <c r="C896" s="2">
        <v>-152.6</v>
      </c>
      <c r="D896" s="2">
        <v>2.3000000000000001E-4</v>
      </c>
      <c r="E896" s="2" t="str">
        <f t="shared" si="65"/>
        <v>-</v>
      </c>
      <c r="F896" s="2">
        <f t="shared" si="66"/>
        <v>0.99674267100977199</v>
      </c>
      <c r="G896" s="2">
        <f t="shared" si="67"/>
        <v>0.83309759547383311</v>
      </c>
      <c r="H896" s="2">
        <f t="shared" si="68"/>
        <v>0.16690240452616689</v>
      </c>
      <c r="I896" s="2">
        <f t="shared" si="69"/>
        <v>0.50915141430948418</v>
      </c>
      <c r="L896" s="2">
        <f>IFERROR(MATCH(A896,Sheet0!A$2:A$308, 0), 0)</f>
        <v>0</v>
      </c>
      <c r="M896" s="2">
        <f>COUNTIF(L$2:L896, "&gt;"&amp;0)</f>
        <v>306</v>
      </c>
      <c r="N896" s="2">
        <f>COUNTIF(L$2:L896,"=0")</f>
        <v>589</v>
      </c>
    </row>
    <row r="897" spans="1:14" x14ac:dyDescent="0.2">
      <c r="A897" s="2" t="s">
        <v>1612</v>
      </c>
      <c r="B897" s="2" t="s">
        <v>1390</v>
      </c>
      <c r="C897" s="2">
        <v>-152.69999999999999</v>
      </c>
      <c r="D897" s="2">
        <v>2.3000000000000001E-4</v>
      </c>
      <c r="E897" s="2" t="str">
        <f t="shared" si="65"/>
        <v>-</v>
      </c>
      <c r="F897" s="2">
        <f t="shared" si="66"/>
        <v>0.99674267100977199</v>
      </c>
      <c r="G897" s="2">
        <f t="shared" si="67"/>
        <v>0.83451202263083446</v>
      </c>
      <c r="H897" s="2">
        <f t="shared" si="68"/>
        <v>0.16548797736916554</v>
      </c>
      <c r="I897" s="2">
        <f t="shared" si="69"/>
        <v>0.50872817955112226</v>
      </c>
      <c r="L897" s="2">
        <f>IFERROR(MATCH(A897,Sheet0!A$2:A$308, 0), 0)</f>
        <v>0</v>
      </c>
      <c r="M897" s="2">
        <f>COUNTIF(L$2:L897, "&gt;"&amp;0)</f>
        <v>306</v>
      </c>
      <c r="N897" s="2">
        <f>COUNTIF(L$2:L897,"=0")</f>
        <v>590</v>
      </c>
    </row>
    <row r="898" spans="1:14" x14ac:dyDescent="0.2">
      <c r="A898" s="2" t="s">
        <v>1613</v>
      </c>
      <c r="B898" s="2" t="s">
        <v>1394</v>
      </c>
      <c r="C898" s="2">
        <v>-152.69999999999999</v>
      </c>
      <c r="D898" s="2">
        <v>2.3000000000000001E-4</v>
      </c>
      <c r="E898" s="2" t="str">
        <f t="shared" si="65"/>
        <v>-</v>
      </c>
      <c r="F898" s="2">
        <f t="shared" si="66"/>
        <v>0.99674267100977199</v>
      </c>
      <c r="G898" s="2">
        <f t="shared" si="67"/>
        <v>0.83592644978783592</v>
      </c>
      <c r="H898" s="2">
        <f t="shared" si="68"/>
        <v>0.16407355021216408</v>
      </c>
      <c r="I898" s="2">
        <f t="shared" si="69"/>
        <v>0.50830564784053156</v>
      </c>
      <c r="L898" s="2">
        <f>IFERROR(MATCH(A898,Sheet0!A$2:A$308, 0), 0)</f>
        <v>0</v>
      </c>
      <c r="M898" s="2">
        <f>COUNTIF(L$2:L898, "&gt;"&amp;0)</f>
        <v>306</v>
      </c>
      <c r="N898" s="2">
        <f>COUNTIF(L$2:L898,"=0")</f>
        <v>591</v>
      </c>
    </row>
    <row r="899" spans="1:14" x14ac:dyDescent="0.2">
      <c r="A899" s="2" t="s">
        <v>1614</v>
      </c>
      <c r="B899" s="2" t="s">
        <v>1390</v>
      </c>
      <c r="C899" s="2">
        <v>-152.80000000000001</v>
      </c>
      <c r="D899" s="2">
        <v>2.4000000000000001E-4</v>
      </c>
      <c r="E899" s="2" t="str">
        <f t="shared" ref="E899:E962" si="70">IF(L899=0, "-", "+")</f>
        <v>-</v>
      </c>
      <c r="F899" s="2">
        <f t="shared" ref="F899:F962" si="71">M899/307</f>
        <v>0.99674267100977199</v>
      </c>
      <c r="G899" s="2">
        <f t="shared" ref="G899:G962" si="72">N899/707</f>
        <v>0.83734087694483739</v>
      </c>
      <c r="H899" s="2">
        <f t="shared" ref="H899:H962" si="73">1-N899/707</f>
        <v>0.16265912305516261</v>
      </c>
      <c r="I899" s="2">
        <f t="shared" ref="I899:I962" si="74">2/(1/F899+(M899+N899)/M899)</f>
        <v>0.50788381742738598</v>
      </c>
      <c r="L899" s="2">
        <f>IFERROR(MATCH(A899,Sheet0!A$2:A$308, 0), 0)</f>
        <v>0</v>
      </c>
      <c r="M899" s="2">
        <f>COUNTIF(L$2:L899, "&gt;"&amp;0)</f>
        <v>306</v>
      </c>
      <c r="N899" s="2">
        <f>COUNTIF(L$2:L899,"=0")</f>
        <v>592</v>
      </c>
    </row>
    <row r="900" spans="1:14" x14ac:dyDescent="0.2">
      <c r="A900" s="2" t="s">
        <v>1615</v>
      </c>
      <c r="B900" s="2" t="s">
        <v>1390</v>
      </c>
      <c r="C900" s="2">
        <v>-153</v>
      </c>
      <c r="D900" s="2">
        <v>2.4000000000000001E-4</v>
      </c>
      <c r="E900" s="2" t="str">
        <f t="shared" si="70"/>
        <v>-</v>
      </c>
      <c r="F900" s="2">
        <f t="shared" si="71"/>
        <v>0.99674267100977199</v>
      </c>
      <c r="G900" s="2">
        <f t="shared" si="72"/>
        <v>0.83875530410183874</v>
      </c>
      <c r="H900" s="2">
        <f t="shared" si="73"/>
        <v>0.16124469589816126</v>
      </c>
      <c r="I900" s="2">
        <f t="shared" si="74"/>
        <v>0.5074626865671642</v>
      </c>
      <c r="L900" s="2">
        <f>IFERROR(MATCH(A900,Sheet0!A$2:A$308, 0), 0)</f>
        <v>0</v>
      </c>
      <c r="M900" s="2">
        <f>COUNTIF(L$2:L900, "&gt;"&amp;0)</f>
        <v>306</v>
      </c>
      <c r="N900" s="2">
        <f>COUNTIF(L$2:L900,"=0")</f>
        <v>593</v>
      </c>
    </row>
    <row r="901" spans="1:14" x14ac:dyDescent="0.2">
      <c r="A901" s="2" t="s">
        <v>1616</v>
      </c>
      <c r="B901" s="2" t="s">
        <v>1390</v>
      </c>
      <c r="C901" s="2">
        <v>-153</v>
      </c>
      <c r="D901" s="2">
        <v>2.4000000000000001E-4</v>
      </c>
      <c r="E901" s="2" t="str">
        <f t="shared" si="70"/>
        <v>-</v>
      </c>
      <c r="F901" s="2">
        <f t="shared" si="71"/>
        <v>0.99674267100977199</v>
      </c>
      <c r="G901" s="2">
        <f t="shared" si="72"/>
        <v>0.8401697312588402</v>
      </c>
      <c r="H901" s="2">
        <f t="shared" si="73"/>
        <v>0.1598302687411598</v>
      </c>
      <c r="I901" s="2">
        <f t="shared" si="74"/>
        <v>0.50704225352112675</v>
      </c>
      <c r="L901" s="2">
        <f>IFERROR(MATCH(A901,Sheet0!A$2:A$308, 0), 0)</f>
        <v>0</v>
      </c>
      <c r="M901" s="2">
        <f>COUNTIF(L$2:L901, "&gt;"&amp;0)</f>
        <v>306</v>
      </c>
      <c r="N901" s="2">
        <f>COUNTIF(L$2:L901,"=0")</f>
        <v>594</v>
      </c>
    </row>
    <row r="902" spans="1:14" x14ac:dyDescent="0.2">
      <c r="A902" s="2" t="s">
        <v>1617</v>
      </c>
      <c r="B902" s="2" t="s">
        <v>1390</v>
      </c>
      <c r="C902" s="2">
        <v>-153</v>
      </c>
      <c r="D902" s="2">
        <v>2.4000000000000001E-4</v>
      </c>
      <c r="E902" s="2" t="str">
        <f t="shared" si="70"/>
        <v>-</v>
      </c>
      <c r="F902" s="2">
        <f t="shared" si="71"/>
        <v>0.99674267100977199</v>
      </c>
      <c r="G902" s="2">
        <f t="shared" si="72"/>
        <v>0.84158415841584155</v>
      </c>
      <c r="H902" s="2">
        <f t="shared" si="73"/>
        <v>0.15841584158415845</v>
      </c>
      <c r="I902" s="2">
        <f t="shared" si="74"/>
        <v>0.50662251655629131</v>
      </c>
      <c r="L902" s="2">
        <f>IFERROR(MATCH(A902,Sheet0!A$2:A$308, 0), 0)</f>
        <v>0</v>
      </c>
      <c r="M902" s="2">
        <f>COUNTIF(L$2:L902, "&gt;"&amp;0)</f>
        <v>306</v>
      </c>
      <c r="N902" s="2">
        <f>COUNTIF(L$2:L902,"=0")</f>
        <v>595</v>
      </c>
    </row>
    <row r="903" spans="1:14" x14ac:dyDescent="0.2">
      <c r="A903" s="2" t="s">
        <v>1618</v>
      </c>
      <c r="B903" s="2" t="s">
        <v>1390</v>
      </c>
      <c r="C903" s="2">
        <v>-153</v>
      </c>
      <c r="D903" s="2">
        <v>2.4000000000000001E-4</v>
      </c>
      <c r="E903" s="2" t="str">
        <f t="shared" si="70"/>
        <v>-</v>
      </c>
      <c r="F903" s="2">
        <f t="shared" si="71"/>
        <v>0.99674267100977199</v>
      </c>
      <c r="G903" s="2">
        <f t="shared" si="72"/>
        <v>0.84299858557284302</v>
      </c>
      <c r="H903" s="2">
        <f t="shared" si="73"/>
        <v>0.15700141442715698</v>
      </c>
      <c r="I903" s="2">
        <f t="shared" si="74"/>
        <v>0.50620347394540943</v>
      </c>
      <c r="L903" s="2">
        <f>IFERROR(MATCH(A903,Sheet0!A$2:A$308, 0), 0)</f>
        <v>0</v>
      </c>
      <c r="M903" s="2">
        <f>COUNTIF(L$2:L903, "&gt;"&amp;0)</f>
        <v>306</v>
      </c>
      <c r="N903" s="2">
        <f>COUNTIF(L$2:L903,"=0")</f>
        <v>596</v>
      </c>
    </row>
    <row r="904" spans="1:14" x14ac:dyDescent="0.2">
      <c r="A904" s="2" t="s">
        <v>1619</v>
      </c>
      <c r="B904" s="2" t="s">
        <v>1384</v>
      </c>
      <c r="C904" s="2">
        <v>-153.19999999999999</v>
      </c>
      <c r="D904" s="2">
        <v>2.4000000000000001E-4</v>
      </c>
      <c r="E904" s="2" t="str">
        <f t="shared" si="70"/>
        <v>-</v>
      </c>
      <c r="F904" s="2">
        <f t="shared" si="71"/>
        <v>0.99674267100977199</v>
      </c>
      <c r="G904" s="2">
        <f t="shared" si="72"/>
        <v>0.84441301272984437</v>
      </c>
      <c r="H904" s="2">
        <f t="shared" si="73"/>
        <v>0.15558698727015563</v>
      </c>
      <c r="I904" s="2">
        <f t="shared" si="74"/>
        <v>0.50578512396694209</v>
      </c>
      <c r="L904" s="2">
        <f>IFERROR(MATCH(A904,Sheet0!A$2:A$308, 0), 0)</f>
        <v>0</v>
      </c>
      <c r="M904" s="2">
        <f>COUNTIF(L$2:L904, "&gt;"&amp;0)</f>
        <v>306</v>
      </c>
      <c r="N904" s="2">
        <f>COUNTIF(L$2:L904,"=0")</f>
        <v>597</v>
      </c>
    </row>
    <row r="905" spans="1:14" x14ac:dyDescent="0.2">
      <c r="A905" s="2" t="s">
        <v>1620</v>
      </c>
      <c r="B905" s="2" t="s">
        <v>1390</v>
      </c>
      <c r="C905" s="2">
        <v>-153.4</v>
      </c>
      <c r="D905" s="2">
        <v>2.5000000000000001E-4</v>
      </c>
      <c r="E905" s="2" t="str">
        <f t="shared" si="70"/>
        <v>-</v>
      </c>
      <c r="F905" s="2">
        <f t="shared" si="71"/>
        <v>0.99674267100977199</v>
      </c>
      <c r="G905" s="2">
        <f t="shared" si="72"/>
        <v>0.84582743988684583</v>
      </c>
      <c r="H905" s="2">
        <f t="shared" si="73"/>
        <v>0.15417256011315417</v>
      </c>
      <c r="I905" s="2">
        <f t="shared" si="74"/>
        <v>0.50536746490503714</v>
      </c>
      <c r="L905" s="2">
        <f>IFERROR(MATCH(A905,Sheet0!A$2:A$308, 0), 0)</f>
        <v>0</v>
      </c>
      <c r="M905" s="2">
        <f>COUNTIF(L$2:L905, "&gt;"&amp;0)</f>
        <v>306</v>
      </c>
      <c r="N905" s="2">
        <f>COUNTIF(L$2:L905,"=0")</f>
        <v>598</v>
      </c>
    </row>
    <row r="906" spans="1:14" x14ac:dyDescent="0.2">
      <c r="A906" s="2" t="s">
        <v>1621</v>
      </c>
      <c r="B906" s="2" t="s">
        <v>1390</v>
      </c>
      <c r="C906" s="2">
        <v>-153.4</v>
      </c>
      <c r="D906" s="2">
        <v>2.5000000000000001E-4</v>
      </c>
      <c r="E906" s="2" t="str">
        <f t="shared" si="70"/>
        <v>-</v>
      </c>
      <c r="F906" s="2">
        <f t="shared" si="71"/>
        <v>0.99674267100977199</v>
      </c>
      <c r="G906" s="2">
        <f t="shared" si="72"/>
        <v>0.8472418670438473</v>
      </c>
      <c r="H906" s="2">
        <f t="shared" si="73"/>
        <v>0.1527581329561527</v>
      </c>
      <c r="I906" s="2">
        <f t="shared" si="74"/>
        <v>0.50495049504950495</v>
      </c>
      <c r="L906" s="2">
        <f>IFERROR(MATCH(A906,Sheet0!A$2:A$308, 0), 0)</f>
        <v>0</v>
      </c>
      <c r="M906" s="2">
        <f>COUNTIF(L$2:L906, "&gt;"&amp;0)</f>
        <v>306</v>
      </c>
      <c r="N906" s="2">
        <f>COUNTIF(L$2:L906,"=0")</f>
        <v>599</v>
      </c>
    </row>
    <row r="907" spans="1:14" x14ac:dyDescent="0.2">
      <c r="A907" s="2" t="s">
        <v>1622</v>
      </c>
      <c r="B907" s="2" t="s">
        <v>1390</v>
      </c>
      <c r="C907" s="2">
        <v>-153.69999999999999</v>
      </c>
      <c r="D907" s="2">
        <v>2.5000000000000001E-4</v>
      </c>
      <c r="E907" s="2" t="str">
        <f t="shared" si="70"/>
        <v>-</v>
      </c>
      <c r="F907" s="2">
        <f t="shared" si="71"/>
        <v>0.99674267100977199</v>
      </c>
      <c r="G907" s="2">
        <f t="shared" si="72"/>
        <v>0.84865629420084865</v>
      </c>
      <c r="H907" s="2">
        <f t="shared" si="73"/>
        <v>0.15134370579915135</v>
      </c>
      <c r="I907" s="2">
        <f t="shared" si="74"/>
        <v>0.50453421269579557</v>
      </c>
      <c r="L907" s="2">
        <f>IFERROR(MATCH(A907,Sheet0!A$2:A$308, 0), 0)</f>
        <v>0</v>
      </c>
      <c r="M907" s="2">
        <f>COUNTIF(L$2:L907, "&gt;"&amp;0)</f>
        <v>306</v>
      </c>
      <c r="N907" s="2">
        <f>COUNTIF(L$2:L907,"=0")</f>
        <v>600</v>
      </c>
    </row>
    <row r="908" spans="1:14" x14ac:dyDescent="0.2">
      <c r="A908" s="2" t="s">
        <v>1623</v>
      </c>
      <c r="B908" s="2" t="s">
        <v>1392</v>
      </c>
      <c r="C908" s="2">
        <v>-153.69999999999999</v>
      </c>
      <c r="D908" s="2">
        <v>2.5000000000000001E-4</v>
      </c>
      <c r="E908" s="2" t="str">
        <f t="shared" si="70"/>
        <v>-</v>
      </c>
      <c r="F908" s="2">
        <f t="shared" si="71"/>
        <v>0.99674267100977199</v>
      </c>
      <c r="G908" s="2">
        <f t="shared" si="72"/>
        <v>0.85007072135785011</v>
      </c>
      <c r="H908" s="2">
        <f t="shared" si="73"/>
        <v>0.14992927864214989</v>
      </c>
      <c r="I908" s="2">
        <f t="shared" si="74"/>
        <v>0.50411861614497533</v>
      </c>
      <c r="L908" s="2">
        <f>IFERROR(MATCH(A908,Sheet0!A$2:A$308, 0), 0)</f>
        <v>0</v>
      </c>
      <c r="M908" s="2">
        <f>COUNTIF(L$2:L908, "&gt;"&amp;0)</f>
        <v>306</v>
      </c>
      <c r="N908" s="2">
        <f>COUNTIF(L$2:L908,"=0")</f>
        <v>601</v>
      </c>
    </row>
    <row r="909" spans="1:14" x14ac:dyDescent="0.2">
      <c r="A909" s="2" t="s">
        <v>1624</v>
      </c>
      <c r="B909" s="2" t="s">
        <v>1390</v>
      </c>
      <c r="C909" s="2">
        <v>-154.19999999999999</v>
      </c>
      <c r="D909" s="2">
        <v>2.7E-4</v>
      </c>
      <c r="E909" s="2" t="str">
        <f t="shared" si="70"/>
        <v>-</v>
      </c>
      <c r="F909" s="2">
        <f t="shared" si="71"/>
        <v>0.99674267100977199</v>
      </c>
      <c r="G909" s="2">
        <f t="shared" si="72"/>
        <v>0.85148514851485146</v>
      </c>
      <c r="H909" s="2">
        <f t="shared" si="73"/>
        <v>0.14851485148514854</v>
      </c>
      <c r="I909" s="2">
        <f t="shared" si="74"/>
        <v>0.50370370370370365</v>
      </c>
      <c r="L909" s="2">
        <f>IFERROR(MATCH(A909,Sheet0!A$2:A$308, 0), 0)</f>
        <v>0</v>
      </c>
      <c r="M909" s="2">
        <f>COUNTIF(L$2:L909, "&gt;"&amp;0)</f>
        <v>306</v>
      </c>
      <c r="N909" s="2">
        <f>COUNTIF(L$2:L909,"=0")</f>
        <v>602</v>
      </c>
    </row>
    <row r="910" spans="1:14" x14ac:dyDescent="0.2">
      <c r="A910" s="2" t="s">
        <v>1625</v>
      </c>
      <c r="B910" s="2" t="s">
        <v>1390</v>
      </c>
      <c r="C910" s="2">
        <v>-154.69999999999999</v>
      </c>
      <c r="D910" s="2">
        <v>2.7999999999999998E-4</v>
      </c>
      <c r="E910" s="2" t="str">
        <f t="shared" si="70"/>
        <v>-</v>
      </c>
      <c r="F910" s="2">
        <f t="shared" si="71"/>
        <v>0.99674267100977199</v>
      </c>
      <c r="G910" s="2">
        <f t="shared" si="72"/>
        <v>0.85289957567185293</v>
      </c>
      <c r="H910" s="2">
        <f t="shared" si="73"/>
        <v>0.14710042432814707</v>
      </c>
      <c r="I910" s="2">
        <f t="shared" si="74"/>
        <v>0.50328947368421051</v>
      </c>
      <c r="L910" s="2">
        <f>IFERROR(MATCH(A910,Sheet0!A$2:A$308, 0), 0)</f>
        <v>0</v>
      </c>
      <c r="M910" s="2">
        <f>COUNTIF(L$2:L910, "&gt;"&amp;0)</f>
        <v>306</v>
      </c>
      <c r="N910" s="2">
        <f>COUNTIF(L$2:L910,"=0")</f>
        <v>603</v>
      </c>
    </row>
    <row r="911" spans="1:14" x14ac:dyDescent="0.2">
      <c r="A911" s="2" t="s">
        <v>1626</v>
      </c>
      <c r="B911" s="2" t="s">
        <v>1390</v>
      </c>
      <c r="C911" s="2">
        <v>-154.69999999999999</v>
      </c>
      <c r="D911" s="2">
        <v>2.7999999999999998E-4</v>
      </c>
      <c r="E911" s="2" t="str">
        <f t="shared" si="70"/>
        <v>-</v>
      </c>
      <c r="F911" s="2">
        <f t="shared" si="71"/>
        <v>0.99674267100977199</v>
      </c>
      <c r="G911" s="2">
        <f t="shared" si="72"/>
        <v>0.85431400282885428</v>
      </c>
      <c r="H911" s="2">
        <f t="shared" si="73"/>
        <v>0.14568599717114572</v>
      </c>
      <c r="I911" s="2">
        <f t="shared" si="74"/>
        <v>0.50287592440427276</v>
      </c>
      <c r="L911" s="2">
        <f>IFERROR(MATCH(A911,Sheet0!A$2:A$308, 0), 0)</f>
        <v>0</v>
      </c>
      <c r="M911" s="2">
        <f>COUNTIF(L$2:L911, "&gt;"&amp;0)</f>
        <v>306</v>
      </c>
      <c r="N911" s="2">
        <f>COUNTIF(L$2:L911,"=0")</f>
        <v>604</v>
      </c>
    </row>
    <row r="912" spans="1:14" x14ac:dyDescent="0.2">
      <c r="A912" s="2" t="s">
        <v>1627</v>
      </c>
      <c r="B912" s="2" t="s">
        <v>1392</v>
      </c>
      <c r="C912" s="2">
        <v>-154.69999999999999</v>
      </c>
      <c r="D912" s="2">
        <v>2.7999999999999998E-4</v>
      </c>
      <c r="E912" s="2" t="str">
        <f t="shared" si="70"/>
        <v>-</v>
      </c>
      <c r="F912" s="2">
        <f t="shared" si="71"/>
        <v>0.99674267100977199</v>
      </c>
      <c r="G912" s="2">
        <f t="shared" si="72"/>
        <v>0.85572842998585574</v>
      </c>
      <c r="H912" s="2">
        <f t="shared" si="73"/>
        <v>0.14427157001414426</v>
      </c>
      <c r="I912" s="2">
        <f t="shared" si="74"/>
        <v>0.50246305418719206</v>
      </c>
      <c r="L912" s="2">
        <f>IFERROR(MATCH(A912,Sheet0!A$2:A$308, 0), 0)</f>
        <v>0</v>
      </c>
      <c r="M912" s="2">
        <f>COUNTIF(L$2:L912, "&gt;"&amp;0)</f>
        <v>306</v>
      </c>
      <c r="N912" s="2">
        <f>COUNTIF(L$2:L912,"=0")</f>
        <v>605</v>
      </c>
    </row>
    <row r="913" spans="1:14" x14ac:dyDescent="0.2">
      <c r="A913" s="2" t="s">
        <v>1628</v>
      </c>
      <c r="B913" s="2" t="s">
        <v>1390</v>
      </c>
      <c r="C913" s="2">
        <v>-155</v>
      </c>
      <c r="D913" s="2">
        <v>2.7999999999999998E-4</v>
      </c>
      <c r="E913" s="2" t="str">
        <f t="shared" si="70"/>
        <v>-</v>
      </c>
      <c r="F913" s="2">
        <f t="shared" si="71"/>
        <v>0.99674267100977199</v>
      </c>
      <c r="G913" s="2">
        <f t="shared" si="72"/>
        <v>0.8571428571428571</v>
      </c>
      <c r="H913" s="2">
        <f t="shared" si="73"/>
        <v>0.1428571428571429</v>
      </c>
      <c r="I913" s="2">
        <f t="shared" si="74"/>
        <v>0.50205086136177191</v>
      </c>
      <c r="L913" s="2">
        <f>IFERROR(MATCH(A913,Sheet0!A$2:A$308, 0), 0)</f>
        <v>0</v>
      </c>
      <c r="M913" s="2">
        <f>COUNTIF(L$2:L913, "&gt;"&amp;0)</f>
        <v>306</v>
      </c>
      <c r="N913" s="2">
        <f>COUNTIF(L$2:L913,"=0")</f>
        <v>606</v>
      </c>
    </row>
    <row r="914" spans="1:14" x14ac:dyDescent="0.2">
      <c r="A914" s="2" t="s">
        <v>1629</v>
      </c>
      <c r="B914" s="2" t="s">
        <v>1390</v>
      </c>
      <c r="C914" s="2">
        <v>-155.1</v>
      </c>
      <c r="D914" s="2">
        <v>2.9E-4</v>
      </c>
      <c r="E914" s="2" t="str">
        <f t="shared" si="70"/>
        <v>-</v>
      </c>
      <c r="F914" s="2">
        <f t="shared" si="71"/>
        <v>0.99674267100977199</v>
      </c>
      <c r="G914" s="2">
        <f t="shared" si="72"/>
        <v>0.85855728429985856</v>
      </c>
      <c r="H914" s="2">
        <f t="shared" si="73"/>
        <v>0.14144271570014144</v>
      </c>
      <c r="I914" s="2">
        <f t="shared" si="74"/>
        <v>0.50163934426229506</v>
      </c>
      <c r="L914" s="2">
        <f>IFERROR(MATCH(A914,Sheet0!A$2:A$308, 0), 0)</f>
        <v>0</v>
      </c>
      <c r="M914" s="2">
        <f>COUNTIF(L$2:L914, "&gt;"&amp;0)</f>
        <v>306</v>
      </c>
      <c r="N914" s="2">
        <f>COUNTIF(L$2:L914,"=0")</f>
        <v>607</v>
      </c>
    </row>
    <row r="915" spans="1:14" x14ac:dyDescent="0.2">
      <c r="A915" s="2" t="s">
        <v>1630</v>
      </c>
      <c r="B915" s="2" t="s">
        <v>1390</v>
      </c>
      <c r="C915" s="2">
        <v>-155.19999999999999</v>
      </c>
      <c r="D915" s="2">
        <v>2.9E-4</v>
      </c>
      <c r="E915" s="2" t="str">
        <f t="shared" si="70"/>
        <v>-</v>
      </c>
      <c r="F915" s="2">
        <f t="shared" si="71"/>
        <v>0.99674267100977199</v>
      </c>
      <c r="G915" s="2">
        <f t="shared" si="72"/>
        <v>0.85997171145686002</v>
      </c>
      <c r="H915" s="2">
        <f t="shared" si="73"/>
        <v>0.14002828854313998</v>
      </c>
      <c r="I915" s="2">
        <f t="shared" si="74"/>
        <v>0.50122850122850127</v>
      </c>
      <c r="L915" s="2">
        <f>IFERROR(MATCH(A915,Sheet0!A$2:A$308, 0), 0)</f>
        <v>0</v>
      </c>
      <c r="M915" s="2">
        <f>COUNTIF(L$2:L915, "&gt;"&amp;0)</f>
        <v>306</v>
      </c>
      <c r="N915" s="2">
        <f>COUNTIF(L$2:L915,"=0")</f>
        <v>608</v>
      </c>
    </row>
    <row r="916" spans="1:14" x14ac:dyDescent="0.2">
      <c r="A916" s="2" t="s">
        <v>1631</v>
      </c>
      <c r="B916" s="2" t="s">
        <v>1390</v>
      </c>
      <c r="C916" s="2">
        <v>-155.19999999999999</v>
      </c>
      <c r="D916" s="2">
        <v>2.9E-4</v>
      </c>
      <c r="E916" s="2" t="str">
        <f t="shared" si="70"/>
        <v>-</v>
      </c>
      <c r="F916" s="2">
        <f t="shared" si="71"/>
        <v>0.99674267100977199</v>
      </c>
      <c r="G916" s="2">
        <f t="shared" si="72"/>
        <v>0.86138613861386137</v>
      </c>
      <c r="H916" s="2">
        <f t="shared" si="73"/>
        <v>0.13861386138613863</v>
      </c>
      <c r="I916" s="2">
        <f t="shared" si="74"/>
        <v>0.50081833060556469</v>
      </c>
      <c r="L916" s="2">
        <f>IFERROR(MATCH(A916,Sheet0!A$2:A$308, 0), 0)</f>
        <v>0</v>
      </c>
      <c r="M916" s="2">
        <f>COUNTIF(L$2:L916, "&gt;"&amp;0)</f>
        <v>306</v>
      </c>
      <c r="N916" s="2">
        <f>COUNTIF(L$2:L916,"=0")</f>
        <v>609</v>
      </c>
    </row>
    <row r="917" spans="1:14" x14ac:dyDescent="0.2">
      <c r="A917" s="2" t="s">
        <v>1632</v>
      </c>
      <c r="B917" s="2" t="s">
        <v>1390</v>
      </c>
      <c r="C917" s="2">
        <v>-155.19999999999999</v>
      </c>
      <c r="D917" s="2">
        <v>2.9E-4</v>
      </c>
      <c r="E917" s="2" t="str">
        <f t="shared" si="70"/>
        <v>-</v>
      </c>
      <c r="F917" s="2">
        <f t="shared" si="71"/>
        <v>0.99674267100977199</v>
      </c>
      <c r="G917" s="2">
        <f t="shared" si="72"/>
        <v>0.86280056577086284</v>
      </c>
      <c r="H917" s="2">
        <f t="shared" si="73"/>
        <v>0.13719943422913716</v>
      </c>
      <c r="I917" s="2">
        <f t="shared" si="74"/>
        <v>0.50040883074407194</v>
      </c>
      <c r="L917" s="2">
        <f>IFERROR(MATCH(A917,Sheet0!A$2:A$308, 0), 0)</f>
        <v>0</v>
      </c>
      <c r="M917" s="2">
        <f>COUNTIF(L$2:L917, "&gt;"&amp;0)</f>
        <v>306</v>
      </c>
      <c r="N917" s="2">
        <f>COUNTIF(L$2:L917,"=0")</f>
        <v>610</v>
      </c>
    </row>
    <row r="918" spans="1:14" x14ac:dyDescent="0.2">
      <c r="A918" s="2" t="s">
        <v>1633</v>
      </c>
      <c r="B918" s="2" t="s">
        <v>1390</v>
      </c>
      <c r="C918" s="2">
        <v>-155.4</v>
      </c>
      <c r="D918" s="2">
        <v>2.9E-4</v>
      </c>
      <c r="E918" s="2" t="str">
        <f t="shared" si="70"/>
        <v>-</v>
      </c>
      <c r="F918" s="2">
        <f t="shared" si="71"/>
        <v>0.99674267100977199</v>
      </c>
      <c r="G918" s="2">
        <f t="shared" si="72"/>
        <v>0.86421499292786419</v>
      </c>
      <c r="H918" s="2">
        <f t="shared" si="73"/>
        <v>0.13578500707213581</v>
      </c>
      <c r="I918" s="2">
        <f t="shared" si="74"/>
        <v>0.5</v>
      </c>
      <c r="L918" s="2">
        <f>IFERROR(MATCH(A918,Sheet0!A$2:A$308, 0), 0)</f>
        <v>0</v>
      </c>
      <c r="M918" s="2">
        <f>COUNTIF(L$2:L918, "&gt;"&amp;0)</f>
        <v>306</v>
      </c>
      <c r="N918" s="2">
        <f>COUNTIF(L$2:L918,"=0")</f>
        <v>611</v>
      </c>
    </row>
    <row r="919" spans="1:14" x14ac:dyDescent="0.2">
      <c r="A919" s="2" t="s">
        <v>1634</v>
      </c>
      <c r="B919" s="2" t="s">
        <v>1390</v>
      </c>
      <c r="C919" s="2">
        <v>-155.80000000000001</v>
      </c>
      <c r="D919" s="2">
        <v>2.9999999999999997E-4</v>
      </c>
      <c r="E919" s="2" t="str">
        <f t="shared" si="70"/>
        <v>-</v>
      </c>
      <c r="F919" s="2">
        <f t="shared" si="71"/>
        <v>0.99674267100977199</v>
      </c>
      <c r="G919" s="2">
        <f t="shared" si="72"/>
        <v>0.86562942008486565</v>
      </c>
      <c r="H919" s="2">
        <f t="shared" si="73"/>
        <v>0.13437057991513435</v>
      </c>
      <c r="I919" s="2">
        <f t="shared" si="74"/>
        <v>0.49959183673469387</v>
      </c>
      <c r="L919" s="2">
        <f>IFERROR(MATCH(A919,Sheet0!A$2:A$308, 0), 0)</f>
        <v>0</v>
      </c>
      <c r="M919" s="2">
        <f>COUNTIF(L$2:L919, "&gt;"&amp;0)</f>
        <v>306</v>
      </c>
      <c r="N919" s="2">
        <f>COUNTIF(L$2:L919,"=0")</f>
        <v>612</v>
      </c>
    </row>
    <row r="920" spans="1:14" x14ac:dyDescent="0.2">
      <c r="A920" s="2" t="s">
        <v>1635</v>
      </c>
      <c r="B920" s="2" t="s">
        <v>1385</v>
      </c>
      <c r="C920" s="2">
        <v>-156.1</v>
      </c>
      <c r="D920" s="2">
        <v>3.1E-4</v>
      </c>
      <c r="E920" s="2" t="str">
        <f t="shared" si="70"/>
        <v>-</v>
      </c>
      <c r="F920" s="2">
        <f t="shared" si="71"/>
        <v>0.99674267100977199</v>
      </c>
      <c r="G920" s="2">
        <f t="shared" si="72"/>
        <v>0.86704384724186701</v>
      </c>
      <c r="H920" s="2">
        <f t="shared" si="73"/>
        <v>0.13295615275813299</v>
      </c>
      <c r="I920" s="2">
        <f t="shared" si="74"/>
        <v>0.49918433931484502</v>
      </c>
      <c r="L920" s="2">
        <f>IFERROR(MATCH(A920,Sheet0!A$2:A$308, 0), 0)</f>
        <v>0</v>
      </c>
      <c r="M920" s="2">
        <f>COUNTIF(L$2:L920, "&gt;"&amp;0)</f>
        <v>306</v>
      </c>
      <c r="N920" s="2">
        <f>COUNTIF(L$2:L920,"=0")</f>
        <v>613</v>
      </c>
    </row>
    <row r="921" spans="1:14" x14ac:dyDescent="0.2">
      <c r="A921" s="2" t="s">
        <v>1636</v>
      </c>
      <c r="B921" s="2" t="s">
        <v>1390</v>
      </c>
      <c r="C921" s="2">
        <v>-156.1</v>
      </c>
      <c r="D921" s="2">
        <v>3.1E-4</v>
      </c>
      <c r="E921" s="2" t="str">
        <f t="shared" si="70"/>
        <v>-</v>
      </c>
      <c r="F921" s="2">
        <f t="shared" si="71"/>
        <v>0.99674267100977199</v>
      </c>
      <c r="G921" s="2">
        <f t="shared" si="72"/>
        <v>0.86845827439886847</v>
      </c>
      <c r="H921" s="2">
        <f t="shared" si="73"/>
        <v>0.13154172560113153</v>
      </c>
      <c r="I921" s="2">
        <f t="shared" si="74"/>
        <v>0.49877750611246946</v>
      </c>
      <c r="L921" s="2">
        <f>IFERROR(MATCH(A921,Sheet0!A$2:A$308, 0), 0)</f>
        <v>0</v>
      </c>
      <c r="M921" s="2">
        <f>COUNTIF(L$2:L921, "&gt;"&amp;0)</f>
        <v>306</v>
      </c>
      <c r="N921" s="2">
        <f>COUNTIF(L$2:L921,"=0")</f>
        <v>614</v>
      </c>
    </row>
    <row r="922" spans="1:14" x14ac:dyDescent="0.2">
      <c r="A922" s="2" t="s">
        <v>1637</v>
      </c>
      <c r="B922" s="2" t="s">
        <v>1392</v>
      </c>
      <c r="C922" s="2">
        <v>-156.19999999999999</v>
      </c>
      <c r="D922" s="2">
        <v>3.1E-4</v>
      </c>
      <c r="E922" s="2" t="str">
        <f t="shared" si="70"/>
        <v>-</v>
      </c>
      <c r="F922" s="2">
        <f t="shared" si="71"/>
        <v>0.99674267100977199</v>
      </c>
      <c r="G922" s="2">
        <f t="shared" si="72"/>
        <v>0.86987270155586982</v>
      </c>
      <c r="H922" s="2">
        <f t="shared" si="73"/>
        <v>0.13012729844413018</v>
      </c>
      <c r="I922" s="2">
        <f t="shared" si="74"/>
        <v>0.49837133550488599</v>
      </c>
      <c r="L922" s="2">
        <f>IFERROR(MATCH(A922,Sheet0!A$2:A$308, 0), 0)</f>
        <v>0</v>
      </c>
      <c r="M922" s="2">
        <f>COUNTIF(L$2:L922, "&gt;"&amp;0)</f>
        <v>306</v>
      </c>
      <c r="N922" s="2">
        <f>COUNTIF(L$2:L922,"=0")</f>
        <v>615</v>
      </c>
    </row>
    <row r="923" spans="1:14" x14ac:dyDescent="0.2">
      <c r="A923" s="2" t="s">
        <v>1638</v>
      </c>
      <c r="B923" s="2" t="s">
        <v>1392</v>
      </c>
      <c r="C923" s="2">
        <v>-156.19999999999999</v>
      </c>
      <c r="D923" s="2">
        <v>3.1E-4</v>
      </c>
      <c r="E923" s="2" t="str">
        <f t="shared" si="70"/>
        <v>-</v>
      </c>
      <c r="F923" s="2">
        <f t="shared" si="71"/>
        <v>0.99674267100977199</v>
      </c>
      <c r="G923" s="2">
        <f t="shared" si="72"/>
        <v>0.87128712871287128</v>
      </c>
      <c r="H923" s="2">
        <f t="shared" si="73"/>
        <v>0.12871287128712872</v>
      </c>
      <c r="I923" s="2">
        <f t="shared" si="74"/>
        <v>0.4979658258746949</v>
      </c>
      <c r="L923" s="2">
        <f>IFERROR(MATCH(A923,Sheet0!A$2:A$308, 0), 0)</f>
        <v>0</v>
      </c>
      <c r="M923" s="2">
        <f>COUNTIF(L$2:L923, "&gt;"&amp;0)</f>
        <v>306</v>
      </c>
      <c r="N923" s="2">
        <f>COUNTIF(L$2:L923,"=0")</f>
        <v>616</v>
      </c>
    </row>
    <row r="924" spans="1:14" x14ac:dyDescent="0.2">
      <c r="A924" s="2" t="s">
        <v>1639</v>
      </c>
      <c r="B924" s="2" t="s">
        <v>1390</v>
      </c>
      <c r="C924" s="2">
        <v>-156.30000000000001</v>
      </c>
      <c r="D924" s="2">
        <v>3.2000000000000003E-4</v>
      </c>
      <c r="E924" s="2" t="str">
        <f t="shared" si="70"/>
        <v>-</v>
      </c>
      <c r="F924" s="2">
        <f t="shared" si="71"/>
        <v>0.99674267100977199</v>
      </c>
      <c r="G924" s="2">
        <f t="shared" si="72"/>
        <v>0.87270155586987275</v>
      </c>
      <c r="H924" s="2">
        <f t="shared" si="73"/>
        <v>0.12729844413012725</v>
      </c>
      <c r="I924" s="2">
        <f t="shared" si="74"/>
        <v>0.4975609756097561</v>
      </c>
      <c r="L924" s="2">
        <f>IFERROR(MATCH(A924,Sheet0!A$2:A$308, 0), 0)</f>
        <v>0</v>
      </c>
      <c r="M924" s="2">
        <f>COUNTIF(L$2:L924, "&gt;"&amp;0)</f>
        <v>306</v>
      </c>
      <c r="N924" s="2">
        <f>COUNTIF(L$2:L924,"=0")</f>
        <v>617</v>
      </c>
    </row>
    <row r="925" spans="1:14" x14ac:dyDescent="0.2">
      <c r="A925" s="2" t="s">
        <v>1640</v>
      </c>
      <c r="B925" s="2" t="s">
        <v>1392</v>
      </c>
      <c r="C925" s="2">
        <v>-157.19999999999999</v>
      </c>
      <c r="D925" s="2">
        <v>3.4000000000000002E-4</v>
      </c>
      <c r="E925" s="2" t="str">
        <f t="shared" si="70"/>
        <v>-</v>
      </c>
      <c r="F925" s="2">
        <f t="shared" si="71"/>
        <v>0.99674267100977199</v>
      </c>
      <c r="G925" s="2">
        <f t="shared" si="72"/>
        <v>0.8741159830268741</v>
      </c>
      <c r="H925" s="2">
        <f t="shared" si="73"/>
        <v>0.1258840169731259</v>
      </c>
      <c r="I925" s="2">
        <f t="shared" si="74"/>
        <v>0.49715678310316819</v>
      </c>
      <c r="L925" s="2">
        <f>IFERROR(MATCH(A925,Sheet0!A$2:A$308, 0), 0)</f>
        <v>0</v>
      </c>
      <c r="M925" s="2">
        <f>COUNTIF(L$2:L925, "&gt;"&amp;0)</f>
        <v>306</v>
      </c>
      <c r="N925" s="2">
        <f>COUNTIF(L$2:L925,"=0")</f>
        <v>618</v>
      </c>
    </row>
    <row r="926" spans="1:14" x14ac:dyDescent="0.2">
      <c r="A926" s="2" t="s">
        <v>1641</v>
      </c>
      <c r="B926" s="2" t="s">
        <v>1392</v>
      </c>
      <c r="C926" s="2">
        <v>-157.5</v>
      </c>
      <c r="D926" s="2">
        <v>3.5E-4</v>
      </c>
      <c r="E926" s="2" t="str">
        <f t="shared" si="70"/>
        <v>-</v>
      </c>
      <c r="F926" s="2">
        <f t="shared" si="71"/>
        <v>0.99674267100977199</v>
      </c>
      <c r="G926" s="2">
        <f t="shared" si="72"/>
        <v>0.87553041018387556</v>
      </c>
      <c r="H926" s="2">
        <f t="shared" si="73"/>
        <v>0.12446958981612444</v>
      </c>
      <c r="I926" s="2">
        <f t="shared" si="74"/>
        <v>0.49675324675324678</v>
      </c>
      <c r="L926" s="2">
        <f>IFERROR(MATCH(A926,Sheet0!A$2:A$308, 0), 0)</f>
        <v>0</v>
      </c>
      <c r="M926" s="2">
        <f>COUNTIF(L$2:L926, "&gt;"&amp;0)</f>
        <v>306</v>
      </c>
      <c r="N926" s="2">
        <f>COUNTIF(L$2:L926,"=0")</f>
        <v>619</v>
      </c>
    </row>
    <row r="927" spans="1:14" x14ac:dyDescent="0.2">
      <c r="A927" s="2" t="s">
        <v>1642</v>
      </c>
      <c r="B927" s="2" t="s">
        <v>1386</v>
      </c>
      <c r="C927" s="2">
        <v>-157.5</v>
      </c>
      <c r="D927" s="2">
        <v>3.5E-4</v>
      </c>
      <c r="E927" s="2" t="str">
        <f t="shared" si="70"/>
        <v>-</v>
      </c>
      <c r="F927" s="2">
        <f t="shared" si="71"/>
        <v>0.99674267100977199</v>
      </c>
      <c r="G927" s="2">
        <f t="shared" si="72"/>
        <v>0.87694483734087691</v>
      </c>
      <c r="H927" s="2">
        <f t="shared" si="73"/>
        <v>0.12305516265912309</v>
      </c>
      <c r="I927" s="2">
        <f t="shared" si="74"/>
        <v>0.49635036496350365</v>
      </c>
      <c r="L927" s="2">
        <f>IFERROR(MATCH(A927,Sheet0!A$2:A$308, 0), 0)</f>
        <v>0</v>
      </c>
      <c r="M927" s="2">
        <f>COUNTIF(L$2:L927, "&gt;"&amp;0)</f>
        <v>306</v>
      </c>
      <c r="N927" s="2">
        <f>COUNTIF(L$2:L927,"=0")</f>
        <v>620</v>
      </c>
    </row>
    <row r="928" spans="1:14" x14ac:dyDescent="0.2">
      <c r="A928" s="2" t="s">
        <v>1643</v>
      </c>
      <c r="B928" s="2" t="s">
        <v>1390</v>
      </c>
      <c r="C928" s="2">
        <v>-157.9</v>
      </c>
      <c r="D928" s="2">
        <v>3.6000000000000002E-4</v>
      </c>
      <c r="E928" s="2" t="str">
        <f t="shared" si="70"/>
        <v>-</v>
      </c>
      <c r="F928" s="2">
        <f t="shared" si="71"/>
        <v>0.99674267100977199</v>
      </c>
      <c r="G928" s="2">
        <f t="shared" si="72"/>
        <v>0.87835926449787838</v>
      </c>
      <c r="H928" s="2">
        <f t="shared" si="73"/>
        <v>0.12164073550212162</v>
      </c>
      <c r="I928" s="2">
        <f t="shared" si="74"/>
        <v>0.49594813614262562</v>
      </c>
      <c r="L928" s="2">
        <f>IFERROR(MATCH(A928,Sheet0!A$2:A$308, 0), 0)</f>
        <v>0</v>
      </c>
      <c r="M928" s="2">
        <f>COUNTIF(L$2:L928, "&gt;"&amp;0)</f>
        <v>306</v>
      </c>
      <c r="N928" s="2">
        <f>COUNTIF(L$2:L928,"=0")</f>
        <v>621</v>
      </c>
    </row>
    <row r="929" spans="1:14" x14ac:dyDescent="0.2">
      <c r="A929" s="2" t="s">
        <v>1644</v>
      </c>
      <c r="B929" s="2" t="s">
        <v>1390</v>
      </c>
      <c r="C929" s="2">
        <v>-158.19999999999999</v>
      </c>
      <c r="D929" s="2">
        <v>3.6999999999999999E-4</v>
      </c>
      <c r="E929" s="2" t="str">
        <f t="shared" si="70"/>
        <v>-</v>
      </c>
      <c r="F929" s="2">
        <f t="shared" si="71"/>
        <v>0.99674267100977199</v>
      </c>
      <c r="G929" s="2">
        <f t="shared" si="72"/>
        <v>0.87977369165487973</v>
      </c>
      <c r="H929" s="2">
        <f t="shared" si="73"/>
        <v>0.12022630834512027</v>
      </c>
      <c r="I929" s="2">
        <f t="shared" si="74"/>
        <v>0.49554655870445347</v>
      </c>
      <c r="L929" s="2">
        <f>IFERROR(MATCH(A929,Sheet0!A$2:A$308, 0), 0)</f>
        <v>0</v>
      </c>
      <c r="M929" s="2">
        <f>COUNTIF(L$2:L929, "&gt;"&amp;0)</f>
        <v>306</v>
      </c>
      <c r="N929" s="2">
        <f>COUNTIF(L$2:L929,"=0")</f>
        <v>622</v>
      </c>
    </row>
    <row r="930" spans="1:14" x14ac:dyDescent="0.2">
      <c r="A930" s="2" t="s">
        <v>1645</v>
      </c>
      <c r="B930" s="2" t="s">
        <v>1390</v>
      </c>
      <c r="C930" s="2">
        <v>-159.5</v>
      </c>
      <c r="D930" s="2">
        <v>4.0999999999999999E-4</v>
      </c>
      <c r="E930" s="2" t="str">
        <f t="shared" si="70"/>
        <v>-</v>
      </c>
      <c r="F930" s="2">
        <f t="shared" si="71"/>
        <v>0.99674267100977199</v>
      </c>
      <c r="G930" s="2">
        <f t="shared" si="72"/>
        <v>0.88118811881188119</v>
      </c>
      <c r="H930" s="2">
        <f t="shared" si="73"/>
        <v>0.11881188118811881</v>
      </c>
      <c r="I930" s="2">
        <f t="shared" si="74"/>
        <v>0.49514563106796117</v>
      </c>
      <c r="L930" s="2">
        <f>IFERROR(MATCH(A930,Sheet0!A$2:A$308, 0), 0)</f>
        <v>0</v>
      </c>
      <c r="M930" s="2">
        <f>COUNTIF(L$2:L930, "&gt;"&amp;0)</f>
        <v>306</v>
      </c>
      <c r="N930" s="2">
        <f>COUNTIF(L$2:L930,"=0")</f>
        <v>623</v>
      </c>
    </row>
    <row r="931" spans="1:14" x14ac:dyDescent="0.2">
      <c r="A931" s="2" t="s">
        <v>1646</v>
      </c>
      <c r="B931" s="2" t="s">
        <v>1394</v>
      </c>
      <c r="C931" s="2">
        <v>-159.5</v>
      </c>
      <c r="D931" s="2">
        <v>4.0999999999999999E-4</v>
      </c>
      <c r="E931" s="2" t="str">
        <f t="shared" si="70"/>
        <v>-</v>
      </c>
      <c r="F931" s="2">
        <f t="shared" si="71"/>
        <v>0.99674267100977199</v>
      </c>
      <c r="G931" s="2">
        <f t="shared" si="72"/>
        <v>0.88260254596888266</v>
      </c>
      <c r="H931" s="2">
        <f t="shared" si="73"/>
        <v>0.11739745403111734</v>
      </c>
      <c r="I931" s="2">
        <f t="shared" si="74"/>
        <v>0.49474535165723527</v>
      </c>
      <c r="L931" s="2">
        <f>IFERROR(MATCH(A931,Sheet0!A$2:A$308, 0), 0)</f>
        <v>0</v>
      </c>
      <c r="M931" s="2">
        <f>COUNTIF(L$2:L931, "&gt;"&amp;0)</f>
        <v>306</v>
      </c>
      <c r="N931" s="2">
        <f>COUNTIF(L$2:L931,"=0")</f>
        <v>624</v>
      </c>
    </row>
    <row r="932" spans="1:14" x14ac:dyDescent="0.2">
      <c r="A932" s="2" t="s">
        <v>1647</v>
      </c>
      <c r="B932" s="2" t="s">
        <v>1392</v>
      </c>
      <c r="C932" s="2">
        <v>-159.80000000000001</v>
      </c>
      <c r="D932" s="2">
        <v>4.2000000000000002E-4</v>
      </c>
      <c r="E932" s="2" t="str">
        <f t="shared" si="70"/>
        <v>-</v>
      </c>
      <c r="F932" s="2">
        <f t="shared" si="71"/>
        <v>0.99674267100977199</v>
      </c>
      <c r="G932" s="2">
        <f t="shared" si="72"/>
        <v>0.88401697312588401</v>
      </c>
      <c r="H932" s="2">
        <f t="shared" si="73"/>
        <v>0.11598302687411599</v>
      </c>
      <c r="I932" s="2">
        <f t="shared" si="74"/>
        <v>0.49434571890145396</v>
      </c>
      <c r="L932" s="2">
        <f>IFERROR(MATCH(A932,Sheet0!A$2:A$308, 0), 0)</f>
        <v>0</v>
      </c>
      <c r="M932" s="2">
        <f>COUNTIF(L$2:L932, "&gt;"&amp;0)</f>
        <v>306</v>
      </c>
      <c r="N932" s="2">
        <f>COUNTIF(L$2:L932,"=0")</f>
        <v>625</v>
      </c>
    </row>
    <row r="933" spans="1:14" x14ac:dyDescent="0.2">
      <c r="A933" s="2" t="s">
        <v>1648</v>
      </c>
      <c r="B933" s="2" t="s">
        <v>1392</v>
      </c>
      <c r="C933" s="2">
        <v>-159.80000000000001</v>
      </c>
      <c r="D933" s="2">
        <v>4.2000000000000002E-4</v>
      </c>
      <c r="E933" s="2" t="str">
        <f t="shared" si="70"/>
        <v>-</v>
      </c>
      <c r="F933" s="2">
        <f t="shared" si="71"/>
        <v>0.99674267100977199</v>
      </c>
      <c r="G933" s="2">
        <f t="shared" si="72"/>
        <v>0.88543140028288547</v>
      </c>
      <c r="H933" s="2">
        <f t="shared" si="73"/>
        <v>0.11456859971711453</v>
      </c>
      <c r="I933" s="2">
        <f t="shared" si="74"/>
        <v>0.49394673123486688</v>
      </c>
      <c r="L933" s="2">
        <f>IFERROR(MATCH(A933,Sheet0!A$2:A$308, 0), 0)</f>
        <v>0</v>
      </c>
      <c r="M933" s="2">
        <f>COUNTIF(L$2:L933, "&gt;"&amp;0)</f>
        <v>306</v>
      </c>
      <c r="N933" s="2">
        <f>COUNTIF(L$2:L933,"=0")</f>
        <v>626</v>
      </c>
    </row>
    <row r="934" spans="1:14" x14ac:dyDescent="0.2">
      <c r="A934" s="2" t="s">
        <v>1649</v>
      </c>
      <c r="B934" s="2" t="s">
        <v>1392</v>
      </c>
      <c r="C934" s="2">
        <v>-159.80000000000001</v>
      </c>
      <c r="D934" s="2">
        <v>4.2000000000000002E-4</v>
      </c>
      <c r="E934" s="2" t="str">
        <f t="shared" si="70"/>
        <v>-</v>
      </c>
      <c r="F934" s="2">
        <f t="shared" si="71"/>
        <v>0.99674267100977199</v>
      </c>
      <c r="G934" s="2">
        <f t="shared" si="72"/>
        <v>0.88684582743988682</v>
      </c>
      <c r="H934" s="2">
        <f t="shared" si="73"/>
        <v>0.11315417256011318</v>
      </c>
      <c r="I934" s="2">
        <f t="shared" si="74"/>
        <v>0.49354838709677423</v>
      </c>
      <c r="L934" s="2">
        <f>IFERROR(MATCH(A934,Sheet0!A$2:A$308, 0), 0)</f>
        <v>0</v>
      </c>
      <c r="M934" s="2">
        <f>COUNTIF(L$2:L934, "&gt;"&amp;0)</f>
        <v>306</v>
      </c>
      <c r="N934" s="2">
        <f>COUNTIF(L$2:L934,"=0")</f>
        <v>627</v>
      </c>
    </row>
    <row r="935" spans="1:14" x14ac:dyDescent="0.2">
      <c r="A935" s="2" t="s">
        <v>1650</v>
      </c>
      <c r="B935" s="2" t="s">
        <v>1384</v>
      </c>
      <c r="C935" s="2">
        <v>-159.9</v>
      </c>
      <c r="D935" s="2">
        <v>4.2000000000000002E-4</v>
      </c>
      <c r="E935" s="2" t="str">
        <f t="shared" si="70"/>
        <v>-</v>
      </c>
      <c r="F935" s="2">
        <f t="shared" si="71"/>
        <v>0.99674267100977199</v>
      </c>
      <c r="G935" s="2">
        <f t="shared" si="72"/>
        <v>0.88826025459688829</v>
      </c>
      <c r="H935" s="2">
        <f t="shared" si="73"/>
        <v>0.11173974540311171</v>
      </c>
      <c r="I935" s="2">
        <f t="shared" si="74"/>
        <v>0.49315068493150688</v>
      </c>
      <c r="L935" s="2">
        <f>IFERROR(MATCH(A935,Sheet0!A$2:A$308, 0), 0)</f>
        <v>0</v>
      </c>
      <c r="M935" s="2">
        <f>COUNTIF(L$2:L935, "&gt;"&amp;0)</f>
        <v>306</v>
      </c>
      <c r="N935" s="2">
        <f>COUNTIF(L$2:L935,"=0")</f>
        <v>628</v>
      </c>
    </row>
    <row r="936" spans="1:14" x14ac:dyDescent="0.2">
      <c r="A936" s="2" t="s">
        <v>1651</v>
      </c>
      <c r="B936" s="2" t="s">
        <v>1392</v>
      </c>
      <c r="C936" s="2">
        <v>-160.80000000000001</v>
      </c>
      <c r="D936" s="2">
        <v>4.4999999999999999E-4</v>
      </c>
      <c r="E936" s="2" t="str">
        <f t="shared" si="70"/>
        <v>-</v>
      </c>
      <c r="F936" s="2">
        <f t="shared" si="71"/>
        <v>0.99674267100977199</v>
      </c>
      <c r="G936" s="2">
        <f t="shared" si="72"/>
        <v>0.88967468175388964</v>
      </c>
      <c r="H936" s="2">
        <f t="shared" si="73"/>
        <v>0.11032531824611036</v>
      </c>
      <c r="I936" s="2">
        <f t="shared" si="74"/>
        <v>0.49275362318840582</v>
      </c>
      <c r="L936" s="2">
        <f>IFERROR(MATCH(A936,Sheet0!A$2:A$308, 0), 0)</f>
        <v>0</v>
      </c>
      <c r="M936" s="2">
        <f>COUNTIF(L$2:L936, "&gt;"&amp;0)</f>
        <v>306</v>
      </c>
      <c r="N936" s="2">
        <f>COUNTIF(L$2:L936,"=0")</f>
        <v>629</v>
      </c>
    </row>
    <row r="937" spans="1:14" x14ac:dyDescent="0.2">
      <c r="A937" s="2" t="s">
        <v>1652</v>
      </c>
      <c r="B937" s="2" t="s">
        <v>1392</v>
      </c>
      <c r="C937" s="2">
        <v>-161.30000000000001</v>
      </c>
      <c r="D937" s="2">
        <v>4.6999999999999999E-4</v>
      </c>
      <c r="E937" s="2" t="str">
        <f t="shared" si="70"/>
        <v>-</v>
      </c>
      <c r="F937" s="2">
        <f t="shared" si="71"/>
        <v>0.99674267100977199</v>
      </c>
      <c r="G937" s="2">
        <f t="shared" si="72"/>
        <v>0.8910891089108911</v>
      </c>
      <c r="H937" s="2">
        <f t="shared" si="73"/>
        <v>0.1089108910891089</v>
      </c>
      <c r="I937" s="2">
        <f t="shared" si="74"/>
        <v>0.49235720032180214</v>
      </c>
      <c r="L937" s="2">
        <f>IFERROR(MATCH(A937,Sheet0!A$2:A$308, 0), 0)</f>
        <v>0</v>
      </c>
      <c r="M937" s="2">
        <f>COUNTIF(L$2:L937, "&gt;"&amp;0)</f>
        <v>306</v>
      </c>
      <c r="N937" s="2">
        <f>COUNTIF(L$2:L937,"=0")</f>
        <v>630</v>
      </c>
    </row>
    <row r="938" spans="1:14" x14ac:dyDescent="0.2">
      <c r="A938" s="2" t="s">
        <v>1653</v>
      </c>
      <c r="B938" s="2" t="s">
        <v>1390</v>
      </c>
      <c r="C938" s="2">
        <v>-161.30000000000001</v>
      </c>
      <c r="D938" s="2">
        <v>4.6999999999999999E-4</v>
      </c>
      <c r="E938" s="2" t="str">
        <f t="shared" si="70"/>
        <v>-</v>
      </c>
      <c r="F938" s="2">
        <f t="shared" si="71"/>
        <v>0.99674267100977199</v>
      </c>
      <c r="G938" s="2">
        <f t="shared" si="72"/>
        <v>0.89250353606789246</v>
      </c>
      <c r="H938" s="2">
        <f t="shared" si="73"/>
        <v>0.10749646393210754</v>
      </c>
      <c r="I938" s="2">
        <f t="shared" si="74"/>
        <v>0.49196141479099681</v>
      </c>
      <c r="L938" s="2">
        <f>IFERROR(MATCH(A938,Sheet0!A$2:A$308, 0), 0)</f>
        <v>0</v>
      </c>
      <c r="M938" s="2">
        <f>COUNTIF(L$2:L938, "&gt;"&amp;0)</f>
        <v>306</v>
      </c>
      <c r="N938" s="2">
        <f>COUNTIF(L$2:L938,"=0")</f>
        <v>631</v>
      </c>
    </row>
    <row r="939" spans="1:14" x14ac:dyDescent="0.2">
      <c r="A939" s="2" t="s">
        <v>1654</v>
      </c>
      <c r="B939" s="2" t="s">
        <v>1390</v>
      </c>
      <c r="C939" s="2">
        <v>-161.6</v>
      </c>
      <c r="D939" s="2">
        <v>4.8000000000000001E-4</v>
      </c>
      <c r="E939" s="2" t="str">
        <f t="shared" si="70"/>
        <v>-</v>
      </c>
      <c r="F939" s="2">
        <f t="shared" si="71"/>
        <v>0.99674267100977199</v>
      </c>
      <c r="G939" s="2">
        <f t="shared" si="72"/>
        <v>0.89391796322489392</v>
      </c>
      <c r="H939" s="2">
        <f t="shared" si="73"/>
        <v>0.10608203677510608</v>
      </c>
      <c r="I939" s="2">
        <f t="shared" si="74"/>
        <v>0.49156626506024098</v>
      </c>
      <c r="L939" s="2">
        <f>IFERROR(MATCH(A939,Sheet0!A$2:A$308, 0), 0)</f>
        <v>0</v>
      </c>
      <c r="M939" s="2">
        <f>COUNTIF(L$2:L939, "&gt;"&amp;0)</f>
        <v>306</v>
      </c>
      <c r="N939" s="2">
        <f>COUNTIF(L$2:L939,"=0")</f>
        <v>632</v>
      </c>
    </row>
    <row r="940" spans="1:14" x14ac:dyDescent="0.2">
      <c r="A940" s="2" t="s">
        <v>1655</v>
      </c>
      <c r="B940" s="2" t="s">
        <v>1384</v>
      </c>
      <c r="C940" s="2">
        <v>-161.69999999999999</v>
      </c>
      <c r="D940" s="2">
        <v>4.8999999999999998E-4</v>
      </c>
      <c r="E940" s="2" t="str">
        <f t="shared" si="70"/>
        <v>-</v>
      </c>
      <c r="F940" s="2">
        <f t="shared" si="71"/>
        <v>0.99674267100977199</v>
      </c>
      <c r="G940" s="2">
        <f t="shared" si="72"/>
        <v>0.89533239038189538</v>
      </c>
      <c r="H940" s="2">
        <f t="shared" si="73"/>
        <v>0.10466760961810462</v>
      </c>
      <c r="I940" s="2">
        <f t="shared" si="74"/>
        <v>0.4911717495987159</v>
      </c>
      <c r="L940" s="2">
        <f>IFERROR(MATCH(A940,Sheet0!A$2:A$308, 0), 0)</f>
        <v>0</v>
      </c>
      <c r="M940" s="2">
        <f>COUNTIF(L$2:L940, "&gt;"&amp;0)</f>
        <v>306</v>
      </c>
      <c r="N940" s="2">
        <f>COUNTIF(L$2:L940,"=0")</f>
        <v>633</v>
      </c>
    </row>
    <row r="941" spans="1:14" x14ac:dyDescent="0.2">
      <c r="A941" s="2" t="s">
        <v>1656</v>
      </c>
      <c r="B941" s="2" t="s">
        <v>1390</v>
      </c>
      <c r="C941" s="2">
        <v>-161.80000000000001</v>
      </c>
      <c r="D941" s="2">
        <v>4.8999999999999998E-4</v>
      </c>
      <c r="E941" s="2" t="str">
        <f t="shared" si="70"/>
        <v>-</v>
      </c>
      <c r="F941" s="2">
        <f t="shared" si="71"/>
        <v>0.99674267100977199</v>
      </c>
      <c r="G941" s="2">
        <f t="shared" si="72"/>
        <v>0.89674681753889673</v>
      </c>
      <c r="H941" s="2">
        <f t="shared" si="73"/>
        <v>0.10325318246110327</v>
      </c>
      <c r="I941" s="2">
        <f t="shared" si="74"/>
        <v>0.49077786688051328</v>
      </c>
      <c r="L941" s="2">
        <f>IFERROR(MATCH(A941,Sheet0!A$2:A$308, 0), 0)</f>
        <v>0</v>
      </c>
      <c r="M941" s="2">
        <f>COUNTIF(L$2:L941, "&gt;"&amp;0)</f>
        <v>306</v>
      </c>
      <c r="N941" s="2">
        <f>COUNTIF(L$2:L941,"=0")</f>
        <v>634</v>
      </c>
    </row>
    <row r="942" spans="1:14" x14ac:dyDescent="0.2">
      <c r="A942" s="2" t="s">
        <v>1657</v>
      </c>
      <c r="B942" s="2" t="s">
        <v>1384</v>
      </c>
      <c r="C942" s="2">
        <v>-161.9</v>
      </c>
      <c r="D942" s="2">
        <v>4.8999999999999998E-4</v>
      </c>
      <c r="E942" s="2" t="str">
        <f t="shared" si="70"/>
        <v>-</v>
      </c>
      <c r="F942" s="2">
        <f t="shared" si="71"/>
        <v>0.99674267100977199</v>
      </c>
      <c r="G942" s="2">
        <f t="shared" si="72"/>
        <v>0.8981612446958982</v>
      </c>
      <c r="H942" s="2">
        <f t="shared" si="73"/>
        <v>0.1018387553041018</v>
      </c>
      <c r="I942" s="2">
        <f t="shared" si="74"/>
        <v>0.49038461538461542</v>
      </c>
      <c r="L942" s="2">
        <f>IFERROR(MATCH(A942,Sheet0!A$2:A$308, 0), 0)</f>
        <v>0</v>
      </c>
      <c r="M942" s="2">
        <f>COUNTIF(L$2:L942, "&gt;"&amp;0)</f>
        <v>306</v>
      </c>
      <c r="N942" s="2">
        <f>COUNTIF(L$2:L942,"=0")</f>
        <v>635</v>
      </c>
    </row>
    <row r="943" spans="1:14" x14ac:dyDescent="0.2">
      <c r="A943" s="2" t="s">
        <v>1658</v>
      </c>
      <c r="B943" s="2" t="s">
        <v>1392</v>
      </c>
      <c r="C943" s="2">
        <v>-162.5</v>
      </c>
      <c r="D943" s="2">
        <v>5.1999999999999995E-4</v>
      </c>
      <c r="E943" s="2" t="str">
        <f t="shared" si="70"/>
        <v>-</v>
      </c>
      <c r="F943" s="2">
        <f t="shared" si="71"/>
        <v>0.99674267100977199</v>
      </c>
      <c r="G943" s="2">
        <f t="shared" si="72"/>
        <v>0.89957567185289955</v>
      </c>
      <c r="H943" s="2">
        <f t="shared" si="73"/>
        <v>0.10042432814710045</v>
      </c>
      <c r="I943" s="2">
        <f t="shared" si="74"/>
        <v>0.48999199359487594</v>
      </c>
      <c r="L943" s="2">
        <f>IFERROR(MATCH(A943,Sheet0!A$2:A$308, 0), 0)</f>
        <v>0</v>
      </c>
      <c r="M943" s="2">
        <f>COUNTIF(L$2:L943, "&gt;"&amp;0)</f>
        <v>306</v>
      </c>
      <c r="N943" s="2">
        <f>COUNTIF(L$2:L943,"=0")</f>
        <v>636</v>
      </c>
    </row>
    <row r="944" spans="1:14" x14ac:dyDescent="0.2">
      <c r="A944" s="2" t="s">
        <v>1659</v>
      </c>
      <c r="B944" s="2" t="s">
        <v>1390</v>
      </c>
      <c r="C944" s="2">
        <v>-162.5</v>
      </c>
      <c r="D944" s="2">
        <v>5.1999999999999995E-4</v>
      </c>
      <c r="E944" s="2" t="str">
        <f t="shared" si="70"/>
        <v>-</v>
      </c>
      <c r="F944" s="2">
        <f t="shared" si="71"/>
        <v>0.99674267100977199</v>
      </c>
      <c r="G944" s="2">
        <f t="shared" si="72"/>
        <v>0.90099009900990101</v>
      </c>
      <c r="H944" s="2">
        <f t="shared" si="73"/>
        <v>9.9009900990098987E-2</v>
      </c>
      <c r="I944" s="2">
        <f t="shared" si="74"/>
        <v>0.48960000000000004</v>
      </c>
      <c r="L944" s="2">
        <f>IFERROR(MATCH(A944,Sheet0!A$2:A$308, 0), 0)</f>
        <v>0</v>
      </c>
      <c r="M944" s="2">
        <f>COUNTIF(L$2:L944, "&gt;"&amp;0)</f>
        <v>306</v>
      </c>
      <c r="N944" s="2">
        <f>COUNTIF(L$2:L944,"=0")</f>
        <v>637</v>
      </c>
    </row>
    <row r="945" spans="1:14" x14ac:dyDescent="0.2">
      <c r="A945" s="2" t="s">
        <v>1660</v>
      </c>
      <c r="B945" s="2" t="s">
        <v>1390</v>
      </c>
      <c r="C945" s="2">
        <v>-162.69999999999999</v>
      </c>
      <c r="D945" s="2">
        <v>5.2999999999999998E-4</v>
      </c>
      <c r="E945" s="2" t="str">
        <f t="shared" si="70"/>
        <v>-</v>
      </c>
      <c r="F945" s="2">
        <f t="shared" si="71"/>
        <v>0.99674267100977199</v>
      </c>
      <c r="G945" s="2">
        <f t="shared" si="72"/>
        <v>0.90240452616690237</v>
      </c>
      <c r="H945" s="2">
        <f t="shared" si="73"/>
        <v>9.7595473833097635E-2</v>
      </c>
      <c r="I945" s="2">
        <f t="shared" si="74"/>
        <v>0.48920863309352519</v>
      </c>
      <c r="L945" s="2">
        <f>IFERROR(MATCH(A945,Sheet0!A$2:A$308, 0), 0)</f>
        <v>0</v>
      </c>
      <c r="M945" s="2">
        <f>COUNTIF(L$2:L945, "&gt;"&amp;0)</f>
        <v>306</v>
      </c>
      <c r="N945" s="2">
        <f>COUNTIF(L$2:L945,"=0")</f>
        <v>638</v>
      </c>
    </row>
    <row r="946" spans="1:14" x14ac:dyDescent="0.2">
      <c r="A946" s="2" t="s">
        <v>1661</v>
      </c>
      <c r="B946" s="2" t="s">
        <v>1392</v>
      </c>
      <c r="C946" s="2">
        <v>-163.5</v>
      </c>
      <c r="D946" s="2">
        <v>5.6999999999999998E-4</v>
      </c>
      <c r="E946" s="2" t="str">
        <f t="shared" si="70"/>
        <v>-</v>
      </c>
      <c r="F946" s="2">
        <f t="shared" si="71"/>
        <v>0.99674267100977199</v>
      </c>
      <c r="G946" s="2">
        <f t="shared" si="72"/>
        <v>0.90381895332390383</v>
      </c>
      <c r="H946" s="2">
        <f t="shared" si="73"/>
        <v>9.6181046676096171E-2</v>
      </c>
      <c r="I946" s="2">
        <f t="shared" si="74"/>
        <v>0.48881789137380194</v>
      </c>
      <c r="L946" s="2">
        <f>IFERROR(MATCH(A946,Sheet0!A$2:A$308, 0), 0)</f>
        <v>0</v>
      </c>
      <c r="M946" s="2">
        <f>COUNTIF(L$2:L946, "&gt;"&amp;0)</f>
        <v>306</v>
      </c>
      <c r="N946" s="2">
        <f>COUNTIF(L$2:L946,"=0")</f>
        <v>639</v>
      </c>
    </row>
    <row r="947" spans="1:14" x14ac:dyDescent="0.2">
      <c r="A947" s="2" t="s">
        <v>1662</v>
      </c>
      <c r="B947" s="2" t="s">
        <v>1390</v>
      </c>
      <c r="C947" s="2">
        <v>-163.6</v>
      </c>
      <c r="D947" s="2">
        <v>5.6999999999999998E-4</v>
      </c>
      <c r="E947" s="2" t="str">
        <f t="shared" si="70"/>
        <v>-</v>
      </c>
      <c r="F947" s="2">
        <f t="shared" si="71"/>
        <v>0.99674267100977199</v>
      </c>
      <c r="G947" s="2">
        <f t="shared" si="72"/>
        <v>0.90523338048090518</v>
      </c>
      <c r="H947" s="2">
        <f t="shared" si="73"/>
        <v>9.4766619519094819E-2</v>
      </c>
      <c r="I947" s="2">
        <f t="shared" si="74"/>
        <v>0.48842777334397453</v>
      </c>
      <c r="L947" s="2">
        <f>IFERROR(MATCH(A947,Sheet0!A$2:A$308, 0), 0)</f>
        <v>0</v>
      </c>
      <c r="M947" s="2">
        <f>COUNTIF(L$2:L947, "&gt;"&amp;0)</f>
        <v>306</v>
      </c>
      <c r="N947" s="2">
        <f>COUNTIF(L$2:L947,"=0")</f>
        <v>640</v>
      </c>
    </row>
    <row r="948" spans="1:14" x14ac:dyDescent="0.2">
      <c r="A948" s="2" t="s">
        <v>1663</v>
      </c>
      <c r="B948" s="2" t="s">
        <v>1392</v>
      </c>
      <c r="C948" s="2">
        <v>-164.3</v>
      </c>
      <c r="D948" s="2">
        <v>5.9999999999999995E-4</v>
      </c>
      <c r="E948" s="2" t="str">
        <f t="shared" si="70"/>
        <v>-</v>
      </c>
      <c r="F948" s="2">
        <f t="shared" si="71"/>
        <v>0.99674267100977199</v>
      </c>
      <c r="G948" s="2">
        <f t="shared" si="72"/>
        <v>0.90664780763790664</v>
      </c>
      <c r="H948" s="2">
        <f t="shared" si="73"/>
        <v>9.3352192362093356E-2</v>
      </c>
      <c r="I948" s="2">
        <f t="shared" si="74"/>
        <v>0.48803827751196177</v>
      </c>
      <c r="L948" s="2">
        <f>IFERROR(MATCH(A948,Sheet0!A$2:A$308, 0), 0)</f>
        <v>0</v>
      </c>
      <c r="M948" s="2">
        <f>COUNTIF(L$2:L948, "&gt;"&amp;0)</f>
        <v>306</v>
      </c>
      <c r="N948" s="2">
        <f>COUNTIF(L$2:L948,"=0")</f>
        <v>641</v>
      </c>
    </row>
    <row r="949" spans="1:14" x14ac:dyDescent="0.2">
      <c r="A949" s="2" t="s">
        <v>1664</v>
      </c>
      <c r="B949" s="2" t="s">
        <v>1396</v>
      </c>
      <c r="C949" s="2">
        <v>-164.6</v>
      </c>
      <c r="D949" s="2">
        <v>6.2E-4</v>
      </c>
      <c r="E949" s="2" t="str">
        <f t="shared" si="70"/>
        <v>-</v>
      </c>
      <c r="F949" s="2">
        <f t="shared" si="71"/>
        <v>0.99674267100977199</v>
      </c>
      <c r="G949" s="2">
        <f t="shared" si="72"/>
        <v>0.90806223479490811</v>
      </c>
      <c r="H949" s="2">
        <f t="shared" si="73"/>
        <v>9.1937765205091893E-2</v>
      </c>
      <c r="I949" s="2">
        <f t="shared" si="74"/>
        <v>0.4876494023904383</v>
      </c>
      <c r="L949" s="2">
        <f>IFERROR(MATCH(A949,Sheet0!A$2:A$308, 0), 0)</f>
        <v>0</v>
      </c>
      <c r="M949" s="2">
        <f>COUNTIF(L$2:L949, "&gt;"&amp;0)</f>
        <v>306</v>
      </c>
      <c r="N949" s="2">
        <f>COUNTIF(L$2:L949,"=0")</f>
        <v>642</v>
      </c>
    </row>
    <row r="950" spans="1:14" x14ac:dyDescent="0.2">
      <c r="A950" s="2" t="s">
        <v>1665</v>
      </c>
      <c r="B950" s="2" t="s">
        <v>1394</v>
      </c>
      <c r="C950" s="2">
        <v>-164.9</v>
      </c>
      <c r="D950" s="2">
        <v>6.3000000000000003E-4</v>
      </c>
      <c r="E950" s="2" t="str">
        <f t="shared" si="70"/>
        <v>-</v>
      </c>
      <c r="F950" s="2">
        <f t="shared" si="71"/>
        <v>0.99674267100977199</v>
      </c>
      <c r="G950" s="2">
        <f t="shared" si="72"/>
        <v>0.90947666195190946</v>
      </c>
      <c r="H950" s="2">
        <f t="shared" si="73"/>
        <v>9.052333804809054E-2</v>
      </c>
      <c r="I950" s="2">
        <f t="shared" si="74"/>
        <v>0.48726114649681534</v>
      </c>
      <c r="L950" s="2">
        <f>IFERROR(MATCH(A950,Sheet0!A$2:A$308, 0), 0)</f>
        <v>0</v>
      </c>
      <c r="M950" s="2">
        <f>COUNTIF(L$2:L950, "&gt;"&amp;0)</f>
        <v>306</v>
      </c>
      <c r="N950" s="2">
        <f>COUNTIF(L$2:L950,"=0")</f>
        <v>643</v>
      </c>
    </row>
    <row r="951" spans="1:14" x14ac:dyDescent="0.2">
      <c r="A951" s="2" t="s">
        <v>1666</v>
      </c>
      <c r="B951" s="2" t="s">
        <v>1392</v>
      </c>
      <c r="C951" s="2">
        <v>-166.1</v>
      </c>
      <c r="D951" s="2">
        <v>6.9999999999999999E-4</v>
      </c>
      <c r="E951" s="2" t="str">
        <f t="shared" si="70"/>
        <v>-</v>
      </c>
      <c r="F951" s="2">
        <f t="shared" si="71"/>
        <v>0.99674267100977199</v>
      </c>
      <c r="G951" s="2">
        <f t="shared" si="72"/>
        <v>0.91089108910891092</v>
      </c>
      <c r="H951" s="2">
        <f t="shared" si="73"/>
        <v>8.9108910891089077E-2</v>
      </c>
      <c r="I951" s="2">
        <f t="shared" si="74"/>
        <v>0.48687350835322202</v>
      </c>
      <c r="L951" s="2">
        <f>IFERROR(MATCH(A951,Sheet0!A$2:A$308, 0), 0)</f>
        <v>0</v>
      </c>
      <c r="M951" s="2">
        <f>COUNTIF(L$2:L951, "&gt;"&amp;0)</f>
        <v>306</v>
      </c>
      <c r="N951" s="2">
        <f>COUNTIF(L$2:L951,"=0")</f>
        <v>644</v>
      </c>
    </row>
    <row r="952" spans="1:14" x14ac:dyDescent="0.2">
      <c r="A952" s="2" t="s">
        <v>246</v>
      </c>
      <c r="B952" s="2" t="s">
        <v>1393</v>
      </c>
      <c r="C952" s="2">
        <v>-167.7</v>
      </c>
      <c r="D952" s="2">
        <v>8.0000000000000004E-4</v>
      </c>
      <c r="E952" s="2" t="str">
        <f t="shared" si="70"/>
        <v>+</v>
      </c>
      <c r="F952" s="2">
        <f t="shared" si="71"/>
        <v>1</v>
      </c>
      <c r="G952" s="2">
        <f t="shared" si="72"/>
        <v>0.91089108910891092</v>
      </c>
      <c r="H952" s="2">
        <f t="shared" si="73"/>
        <v>8.9108910891089077E-2</v>
      </c>
      <c r="I952" s="2">
        <f t="shared" si="74"/>
        <v>0.48807631160572335</v>
      </c>
      <c r="L952" s="2">
        <f>IFERROR(MATCH(A952,Sheet0!A$2:A$308, 0), 0)</f>
        <v>108</v>
      </c>
      <c r="M952" s="2">
        <f>COUNTIF(L$2:L952, "&gt;"&amp;0)</f>
        <v>307</v>
      </c>
      <c r="N952" s="2">
        <f>COUNTIF(L$2:L952,"=0")</f>
        <v>644</v>
      </c>
    </row>
    <row r="953" spans="1:14" x14ac:dyDescent="0.2">
      <c r="A953" s="2" t="s">
        <v>1667</v>
      </c>
      <c r="B953" s="2" t="s">
        <v>1390</v>
      </c>
      <c r="C953" s="2">
        <v>-167.9</v>
      </c>
      <c r="D953" s="2">
        <v>8.0999999999999996E-4</v>
      </c>
      <c r="E953" s="2" t="str">
        <f t="shared" si="70"/>
        <v>-</v>
      </c>
      <c r="F953" s="2">
        <f t="shared" si="71"/>
        <v>1</v>
      </c>
      <c r="G953" s="2">
        <f t="shared" si="72"/>
        <v>0.91230551626591228</v>
      </c>
      <c r="H953" s="2">
        <f t="shared" si="73"/>
        <v>8.7694483734087725E-2</v>
      </c>
      <c r="I953" s="2">
        <f t="shared" si="74"/>
        <v>0.48768864177918986</v>
      </c>
      <c r="L953" s="2">
        <f>IFERROR(MATCH(A953,Sheet0!A$2:A$308, 0), 0)</f>
        <v>0</v>
      </c>
      <c r="M953" s="2">
        <f>COUNTIF(L$2:L953, "&gt;"&amp;0)</f>
        <v>307</v>
      </c>
      <c r="N953" s="2">
        <f>COUNTIF(L$2:L953,"=0")</f>
        <v>645</v>
      </c>
    </row>
    <row r="954" spans="1:14" x14ac:dyDescent="0.2">
      <c r="A954" s="2" t="s">
        <v>1668</v>
      </c>
      <c r="B954" s="2" t="s">
        <v>1384</v>
      </c>
      <c r="C954" s="2">
        <v>-168.1</v>
      </c>
      <c r="D954" s="2">
        <v>8.1999999999999998E-4</v>
      </c>
      <c r="E954" s="2" t="str">
        <f t="shared" si="70"/>
        <v>-</v>
      </c>
      <c r="F954" s="2">
        <f t="shared" si="71"/>
        <v>1</v>
      </c>
      <c r="G954" s="2">
        <f t="shared" si="72"/>
        <v>0.91371994342291374</v>
      </c>
      <c r="H954" s="2">
        <f t="shared" si="73"/>
        <v>8.6280056577086262E-2</v>
      </c>
      <c r="I954" s="2">
        <f t="shared" si="74"/>
        <v>0.48730158730158729</v>
      </c>
      <c r="L954" s="2">
        <f>IFERROR(MATCH(A954,Sheet0!A$2:A$308, 0), 0)</f>
        <v>0</v>
      </c>
      <c r="M954" s="2">
        <f>COUNTIF(L$2:L954, "&gt;"&amp;0)</f>
        <v>307</v>
      </c>
      <c r="N954" s="2">
        <f>COUNTIF(L$2:L954,"=0")</f>
        <v>646</v>
      </c>
    </row>
    <row r="955" spans="1:14" x14ac:dyDescent="0.2">
      <c r="A955" s="2" t="s">
        <v>1669</v>
      </c>
      <c r="B955" s="2" t="s">
        <v>1390</v>
      </c>
      <c r="C955" s="2">
        <v>-168.2</v>
      </c>
      <c r="D955" s="2">
        <v>8.3000000000000001E-4</v>
      </c>
      <c r="E955" s="2" t="str">
        <f t="shared" si="70"/>
        <v>-</v>
      </c>
      <c r="F955" s="2">
        <f t="shared" si="71"/>
        <v>1</v>
      </c>
      <c r="G955" s="2">
        <f t="shared" si="72"/>
        <v>0.91513437057991509</v>
      </c>
      <c r="H955" s="2">
        <f t="shared" si="73"/>
        <v>8.4865629420084909E-2</v>
      </c>
      <c r="I955" s="2">
        <f t="shared" si="74"/>
        <v>0.48691514670896108</v>
      </c>
      <c r="L955" s="2">
        <f>IFERROR(MATCH(A955,Sheet0!A$2:A$308, 0), 0)</f>
        <v>0</v>
      </c>
      <c r="M955" s="2">
        <f>COUNTIF(L$2:L955, "&gt;"&amp;0)</f>
        <v>307</v>
      </c>
      <c r="N955" s="2">
        <f>COUNTIF(L$2:L955,"=0")</f>
        <v>647</v>
      </c>
    </row>
    <row r="956" spans="1:14" x14ac:dyDescent="0.2">
      <c r="A956" s="2" t="s">
        <v>1670</v>
      </c>
      <c r="B956" s="2" t="s">
        <v>1394</v>
      </c>
      <c r="C956" s="2">
        <v>-168.5</v>
      </c>
      <c r="D956" s="2">
        <v>8.4999999999999995E-4</v>
      </c>
      <c r="E956" s="2" t="str">
        <f t="shared" si="70"/>
        <v>-</v>
      </c>
      <c r="F956" s="2">
        <f t="shared" si="71"/>
        <v>1</v>
      </c>
      <c r="G956" s="2">
        <f t="shared" si="72"/>
        <v>0.91654879773691655</v>
      </c>
      <c r="H956" s="2">
        <f t="shared" si="73"/>
        <v>8.3451202263083446E-2</v>
      </c>
      <c r="I956" s="2">
        <f t="shared" si="74"/>
        <v>0.48652931854199682</v>
      </c>
      <c r="L956" s="2">
        <f>IFERROR(MATCH(A956,Sheet0!A$2:A$308, 0), 0)</f>
        <v>0</v>
      </c>
      <c r="M956" s="2">
        <f>COUNTIF(L$2:L956, "&gt;"&amp;0)</f>
        <v>307</v>
      </c>
      <c r="N956" s="2">
        <f>COUNTIF(L$2:L956,"=0")</f>
        <v>648</v>
      </c>
    </row>
    <row r="957" spans="1:14" x14ac:dyDescent="0.2">
      <c r="A957" s="2" t="s">
        <v>1671</v>
      </c>
      <c r="B957" s="2" t="s">
        <v>1390</v>
      </c>
      <c r="C957" s="2">
        <v>-168.7</v>
      </c>
      <c r="D957" s="2">
        <v>8.5999999999999998E-4</v>
      </c>
      <c r="E957" s="2" t="str">
        <f t="shared" si="70"/>
        <v>-</v>
      </c>
      <c r="F957" s="2">
        <f t="shared" si="71"/>
        <v>1</v>
      </c>
      <c r="G957" s="2">
        <f t="shared" si="72"/>
        <v>0.91796322489391802</v>
      </c>
      <c r="H957" s="2">
        <f t="shared" si="73"/>
        <v>8.2036775106081983E-2</v>
      </c>
      <c r="I957" s="2">
        <f t="shared" si="74"/>
        <v>0.48614410134600161</v>
      </c>
      <c r="L957" s="2">
        <f>IFERROR(MATCH(A957,Sheet0!A$2:A$308, 0), 0)</f>
        <v>0</v>
      </c>
      <c r="M957" s="2">
        <f>COUNTIF(L$2:L957, "&gt;"&amp;0)</f>
        <v>307</v>
      </c>
      <c r="N957" s="2">
        <f>COUNTIF(L$2:L957,"=0")</f>
        <v>649</v>
      </c>
    </row>
    <row r="958" spans="1:14" x14ac:dyDescent="0.2">
      <c r="A958" s="2" t="s">
        <v>1672</v>
      </c>
      <c r="B958" s="2" t="s">
        <v>1390</v>
      </c>
      <c r="C958" s="2">
        <v>-169.4</v>
      </c>
      <c r="D958" s="2">
        <v>9.1E-4</v>
      </c>
      <c r="E958" s="2" t="str">
        <f t="shared" si="70"/>
        <v>-</v>
      </c>
      <c r="F958" s="2">
        <f t="shared" si="71"/>
        <v>1</v>
      </c>
      <c r="G958" s="2">
        <f t="shared" si="72"/>
        <v>0.91937765205091937</v>
      </c>
      <c r="H958" s="2">
        <f t="shared" si="73"/>
        <v>8.0622347949080631E-2</v>
      </c>
      <c r="I958" s="2">
        <f t="shared" si="74"/>
        <v>0.48575949367088606</v>
      </c>
      <c r="L958" s="2">
        <f>IFERROR(MATCH(A958,Sheet0!A$2:A$308, 0), 0)</f>
        <v>0</v>
      </c>
      <c r="M958" s="2">
        <f>COUNTIF(L$2:L958, "&gt;"&amp;0)</f>
        <v>307</v>
      </c>
      <c r="N958" s="2">
        <f>COUNTIF(L$2:L958,"=0")</f>
        <v>650</v>
      </c>
    </row>
    <row r="959" spans="1:14" x14ac:dyDescent="0.2">
      <c r="A959" s="2" t="s">
        <v>1673</v>
      </c>
      <c r="B959" s="2" t="s">
        <v>1390</v>
      </c>
      <c r="C959" s="2">
        <v>-169.5</v>
      </c>
      <c r="D959" s="2">
        <v>9.2000000000000003E-4</v>
      </c>
      <c r="E959" s="2" t="str">
        <f t="shared" si="70"/>
        <v>-</v>
      </c>
      <c r="F959" s="2">
        <f t="shared" si="71"/>
        <v>1</v>
      </c>
      <c r="G959" s="2">
        <f t="shared" si="72"/>
        <v>0.92079207920792083</v>
      </c>
      <c r="H959" s="2">
        <f t="shared" si="73"/>
        <v>7.9207920792079167E-2</v>
      </c>
      <c r="I959" s="2">
        <f t="shared" si="74"/>
        <v>0.48537549407114616</v>
      </c>
      <c r="L959" s="2">
        <f>IFERROR(MATCH(A959,Sheet0!A$2:A$308, 0), 0)</f>
        <v>0</v>
      </c>
      <c r="M959" s="2">
        <f>COUNTIF(L$2:L959, "&gt;"&amp;0)</f>
        <v>307</v>
      </c>
      <c r="N959" s="2">
        <f>COUNTIF(L$2:L959,"=0")</f>
        <v>651</v>
      </c>
    </row>
    <row r="960" spans="1:14" x14ac:dyDescent="0.2">
      <c r="A960" s="2" t="s">
        <v>1674</v>
      </c>
      <c r="B960" s="2" t="s">
        <v>1390</v>
      </c>
      <c r="C960" s="2">
        <v>-169.6</v>
      </c>
      <c r="D960" s="2">
        <v>9.3000000000000005E-4</v>
      </c>
      <c r="E960" s="2" t="str">
        <f t="shared" si="70"/>
        <v>-</v>
      </c>
      <c r="F960" s="2">
        <f t="shared" si="71"/>
        <v>1</v>
      </c>
      <c r="G960" s="2">
        <f t="shared" si="72"/>
        <v>0.92220650636492218</v>
      </c>
      <c r="H960" s="2">
        <f t="shared" si="73"/>
        <v>7.7793493635077815E-2</v>
      </c>
      <c r="I960" s="2">
        <f t="shared" si="74"/>
        <v>0.48499210110584517</v>
      </c>
      <c r="L960" s="2">
        <f>IFERROR(MATCH(A960,Sheet0!A$2:A$308, 0), 0)</f>
        <v>0</v>
      </c>
      <c r="M960" s="2">
        <f>COUNTIF(L$2:L960, "&gt;"&amp;0)</f>
        <v>307</v>
      </c>
      <c r="N960" s="2">
        <f>COUNTIF(L$2:L960,"=0")</f>
        <v>652</v>
      </c>
    </row>
    <row r="961" spans="1:14" x14ac:dyDescent="0.2">
      <c r="A961" s="2" t="s">
        <v>1675</v>
      </c>
      <c r="B961" s="2" t="s">
        <v>1394</v>
      </c>
      <c r="C961" s="2">
        <v>-169.6</v>
      </c>
      <c r="D961" s="2">
        <v>9.3000000000000005E-4</v>
      </c>
      <c r="E961" s="2" t="str">
        <f t="shared" si="70"/>
        <v>-</v>
      </c>
      <c r="F961" s="2">
        <f t="shared" si="71"/>
        <v>1</v>
      </c>
      <c r="G961" s="2">
        <f t="shared" si="72"/>
        <v>0.92362093352192365</v>
      </c>
      <c r="H961" s="2">
        <f t="shared" si="73"/>
        <v>7.6379066478076352E-2</v>
      </c>
      <c r="I961" s="2">
        <f t="shared" si="74"/>
        <v>0.48460931333859514</v>
      </c>
      <c r="L961" s="2">
        <f>IFERROR(MATCH(A961,Sheet0!A$2:A$308, 0), 0)</f>
        <v>0</v>
      </c>
      <c r="M961" s="2">
        <f>COUNTIF(L$2:L961, "&gt;"&amp;0)</f>
        <v>307</v>
      </c>
      <c r="N961" s="2">
        <f>COUNTIF(L$2:L961,"=0")</f>
        <v>653</v>
      </c>
    </row>
    <row r="962" spans="1:14" x14ac:dyDescent="0.2">
      <c r="A962" s="2" t="s">
        <v>1676</v>
      </c>
      <c r="B962" s="2" t="s">
        <v>1392</v>
      </c>
      <c r="C962" s="2">
        <v>-169.6</v>
      </c>
      <c r="D962" s="2">
        <v>9.3000000000000005E-4</v>
      </c>
      <c r="E962" s="2" t="str">
        <f t="shared" si="70"/>
        <v>-</v>
      </c>
      <c r="F962" s="2">
        <f t="shared" si="71"/>
        <v>1</v>
      </c>
      <c r="G962" s="2">
        <f t="shared" si="72"/>
        <v>0.925035360678925</v>
      </c>
      <c r="H962" s="2">
        <f t="shared" si="73"/>
        <v>7.4964639321075E-2</v>
      </c>
      <c r="I962" s="2">
        <f t="shared" si="74"/>
        <v>0.48422712933753942</v>
      </c>
      <c r="L962" s="2">
        <f>IFERROR(MATCH(A962,Sheet0!A$2:A$308, 0), 0)</f>
        <v>0</v>
      </c>
      <c r="M962" s="2">
        <f>COUNTIF(L$2:L962, "&gt;"&amp;0)</f>
        <v>307</v>
      </c>
      <c r="N962" s="2">
        <f>COUNTIF(L$2:L962,"=0")</f>
        <v>654</v>
      </c>
    </row>
    <row r="963" spans="1:14" x14ac:dyDescent="0.2">
      <c r="A963" s="2" t="s">
        <v>1677</v>
      </c>
      <c r="B963" s="2" t="s">
        <v>1394</v>
      </c>
      <c r="C963" s="2">
        <v>-170</v>
      </c>
      <c r="D963" s="2">
        <v>9.6000000000000002E-4</v>
      </c>
      <c r="E963" s="2" t="str">
        <f t="shared" ref="E963:E1015" si="75">IF(L963=0, "-", "+")</f>
        <v>-</v>
      </c>
      <c r="F963" s="2">
        <f t="shared" ref="F963:F1015" si="76">M963/307</f>
        <v>1</v>
      </c>
      <c r="G963" s="2">
        <f t="shared" ref="G963:G1015" si="77">N963/707</f>
        <v>0.92644978783592646</v>
      </c>
      <c r="H963" s="2">
        <f t="shared" ref="H963:H1015" si="78">1-N963/707</f>
        <v>7.3550212164073536E-2</v>
      </c>
      <c r="I963" s="2">
        <f t="shared" ref="I963:I1015" si="79">2/(1/F963+(M963+N963)/M963)</f>
        <v>0.48384554767533483</v>
      </c>
      <c r="L963" s="2">
        <f>IFERROR(MATCH(A963,Sheet0!A$2:A$308, 0), 0)</f>
        <v>0</v>
      </c>
      <c r="M963" s="2">
        <f>COUNTIF(L$2:L963, "&gt;"&amp;0)</f>
        <v>307</v>
      </c>
      <c r="N963" s="2">
        <f>COUNTIF(L$2:L963,"=0")</f>
        <v>655</v>
      </c>
    </row>
    <row r="964" spans="1:14" x14ac:dyDescent="0.2">
      <c r="A964" s="2" t="s">
        <v>1678</v>
      </c>
      <c r="B964" s="2" t="s">
        <v>1392</v>
      </c>
      <c r="C964" s="2">
        <v>-170</v>
      </c>
      <c r="D964" s="2">
        <v>9.6000000000000002E-4</v>
      </c>
      <c r="E964" s="2" t="str">
        <f t="shared" si="75"/>
        <v>-</v>
      </c>
      <c r="F964" s="2">
        <f t="shared" si="76"/>
        <v>1</v>
      </c>
      <c r="G964" s="2">
        <f t="shared" si="77"/>
        <v>0.92786421499292782</v>
      </c>
      <c r="H964" s="2">
        <f t="shared" si="78"/>
        <v>7.2135785007072184E-2</v>
      </c>
      <c r="I964" s="2">
        <f t="shared" si="79"/>
        <v>0.48346456692913387</v>
      </c>
      <c r="L964" s="2">
        <f>IFERROR(MATCH(A964,Sheet0!A$2:A$308, 0), 0)</f>
        <v>0</v>
      </c>
      <c r="M964" s="2">
        <f>COUNTIF(L$2:L964, "&gt;"&amp;0)</f>
        <v>307</v>
      </c>
      <c r="N964" s="2">
        <f>COUNTIF(L$2:L964,"=0")</f>
        <v>656</v>
      </c>
    </row>
    <row r="965" spans="1:14" x14ac:dyDescent="0.2">
      <c r="A965" s="2" t="s">
        <v>1679</v>
      </c>
      <c r="B965" s="2" t="s">
        <v>1394</v>
      </c>
      <c r="C965" s="2">
        <v>-170</v>
      </c>
      <c r="D965" s="2">
        <v>9.6000000000000002E-4</v>
      </c>
      <c r="E965" s="2" t="str">
        <f t="shared" si="75"/>
        <v>-</v>
      </c>
      <c r="F965" s="2">
        <f t="shared" si="76"/>
        <v>1</v>
      </c>
      <c r="G965" s="2">
        <f t="shared" si="77"/>
        <v>0.92927864214992928</v>
      </c>
      <c r="H965" s="2">
        <f t="shared" si="78"/>
        <v>7.0721357850070721E-2</v>
      </c>
      <c r="I965" s="2">
        <f t="shared" si="79"/>
        <v>0.48308418568056655</v>
      </c>
      <c r="L965" s="2">
        <f>IFERROR(MATCH(A965,Sheet0!A$2:A$308, 0), 0)</f>
        <v>0</v>
      </c>
      <c r="M965" s="2">
        <f>COUNTIF(L$2:L965, "&gt;"&amp;0)</f>
        <v>307</v>
      </c>
      <c r="N965" s="2">
        <f>COUNTIF(L$2:L965,"=0")</f>
        <v>657</v>
      </c>
    </row>
    <row r="966" spans="1:14" x14ac:dyDescent="0.2">
      <c r="A966" s="2" t="s">
        <v>1680</v>
      </c>
      <c r="B966" s="2" t="s">
        <v>1397</v>
      </c>
      <c r="C966" s="2">
        <v>-170</v>
      </c>
      <c r="D966" s="2">
        <v>9.6000000000000002E-4</v>
      </c>
      <c r="E966" s="2" t="str">
        <f t="shared" si="75"/>
        <v>-</v>
      </c>
      <c r="F966" s="2">
        <f t="shared" si="76"/>
        <v>1</v>
      </c>
      <c r="G966" s="2">
        <f t="shared" si="77"/>
        <v>0.93069306930693074</v>
      </c>
      <c r="H966" s="2">
        <f t="shared" si="78"/>
        <v>6.9306930693069257E-2</v>
      </c>
      <c r="I966" s="2">
        <f t="shared" si="79"/>
        <v>0.48270440251572327</v>
      </c>
      <c r="L966" s="2">
        <f>IFERROR(MATCH(A966,Sheet0!A$2:A$308, 0), 0)</f>
        <v>0</v>
      </c>
      <c r="M966" s="2">
        <f>COUNTIF(L$2:L966, "&gt;"&amp;0)</f>
        <v>307</v>
      </c>
      <c r="N966" s="2">
        <f>COUNTIF(L$2:L966,"=0")</f>
        <v>658</v>
      </c>
    </row>
    <row r="967" spans="1:14" x14ac:dyDescent="0.2">
      <c r="A967" s="2" t="s">
        <v>1681</v>
      </c>
      <c r="B967" s="2" t="s">
        <v>1384</v>
      </c>
      <c r="C967" s="2">
        <v>-170.1</v>
      </c>
      <c r="D967" s="2">
        <v>9.7000000000000005E-4</v>
      </c>
      <c r="E967" s="2" t="str">
        <f t="shared" si="75"/>
        <v>-</v>
      </c>
      <c r="F967" s="2">
        <f t="shared" si="76"/>
        <v>1</v>
      </c>
      <c r="G967" s="2">
        <f t="shared" si="77"/>
        <v>0.93210749646393209</v>
      </c>
      <c r="H967" s="2">
        <f t="shared" si="78"/>
        <v>6.7892503536067905E-2</v>
      </c>
      <c r="I967" s="2">
        <f t="shared" si="79"/>
        <v>0.48232521602513739</v>
      </c>
      <c r="L967" s="2">
        <f>IFERROR(MATCH(A967,Sheet0!A$2:A$308, 0), 0)</f>
        <v>0</v>
      </c>
      <c r="M967" s="2">
        <f>COUNTIF(L$2:L967, "&gt;"&amp;0)</f>
        <v>307</v>
      </c>
      <c r="N967" s="2">
        <f>COUNTIF(L$2:L967,"=0")</f>
        <v>659</v>
      </c>
    </row>
    <row r="968" spans="1:14" x14ac:dyDescent="0.2">
      <c r="A968" s="2" t="s">
        <v>1682</v>
      </c>
      <c r="B968" s="2" t="s">
        <v>1392</v>
      </c>
      <c r="C968" s="2">
        <v>-171.1</v>
      </c>
      <c r="D968" s="2">
        <v>1.1000000000000001E-3</v>
      </c>
      <c r="E968" s="2" t="str">
        <f t="shared" si="75"/>
        <v>-</v>
      </c>
      <c r="F968" s="2">
        <f t="shared" si="76"/>
        <v>1</v>
      </c>
      <c r="G968" s="2">
        <f t="shared" si="77"/>
        <v>0.93352192362093356</v>
      </c>
      <c r="H968" s="2">
        <f t="shared" si="78"/>
        <v>6.6478076379066442E-2</v>
      </c>
      <c r="I968" s="2">
        <f t="shared" si="79"/>
        <v>0.48194662480376765</v>
      </c>
      <c r="L968" s="2">
        <f>IFERROR(MATCH(A968,Sheet0!A$2:A$308, 0), 0)</f>
        <v>0</v>
      </c>
      <c r="M968" s="2">
        <f>COUNTIF(L$2:L968, "&gt;"&amp;0)</f>
        <v>307</v>
      </c>
      <c r="N968" s="2">
        <f>COUNTIF(L$2:L968,"=0")</f>
        <v>660</v>
      </c>
    </row>
    <row r="969" spans="1:14" x14ac:dyDescent="0.2">
      <c r="A969" s="2" t="s">
        <v>1683</v>
      </c>
      <c r="B969" s="2" t="s">
        <v>1392</v>
      </c>
      <c r="C969" s="2">
        <v>-171.4</v>
      </c>
      <c r="D969" s="2">
        <v>1.1000000000000001E-3</v>
      </c>
      <c r="E969" s="2" t="str">
        <f t="shared" si="75"/>
        <v>-</v>
      </c>
      <c r="F969" s="2">
        <f t="shared" si="76"/>
        <v>1</v>
      </c>
      <c r="G969" s="2">
        <f t="shared" si="77"/>
        <v>0.93493635077793491</v>
      </c>
      <c r="H969" s="2">
        <f t="shared" si="78"/>
        <v>6.506364922206509E-2</v>
      </c>
      <c r="I969" s="2">
        <f t="shared" si="79"/>
        <v>0.48156862745098045</v>
      </c>
      <c r="L969" s="2">
        <f>IFERROR(MATCH(A969,Sheet0!A$2:A$308, 0), 0)</f>
        <v>0</v>
      </c>
      <c r="M969" s="2">
        <f>COUNTIF(L$2:L969, "&gt;"&amp;0)</f>
        <v>307</v>
      </c>
      <c r="N969" s="2">
        <f>COUNTIF(L$2:L969,"=0")</f>
        <v>661</v>
      </c>
    </row>
    <row r="970" spans="1:14" x14ac:dyDescent="0.2">
      <c r="A970" s="2" t="s">
        <v>1684</v>
      </c>
      <c r="B970" s="2" t="s">
        <v>1394</v>
      </c>
      <c r="C970" s="2">
        <v>-171.4</v>
      </c>
      <c r="D970" s="2">
        <v>1.1000000000000001E-3</v>
      </c>
      <c r="E970" s="2" t="str">
        <f t="shared" si="75"/>
        <v>-</v>
      </c>
      <c r="F970" s="2">
        <f t="shared" si="76"/>
        <v>1</v>
      </c>
      <c r="G970" s="2">
        <f t="shared" si="77"/>
        <v>0.93635077793493637</v>
      </c>
      <c r="H970" s="2">
        <f t="shared" si="78"/>
        <v>6.3649222065063626E-2</v>
      </c>
      <c r="I970" s="2">
        <f t="shared" si="79"/>
        <v>0.48119122257053293</v>
      </c>
      <c r="L970" s="2">
        <f>IFERROR(MATCH(A970,Sheet0!A$2:A$308, 0), 0)</f>
        <v>0</v>
      </c>
      <c r="M970" s="2">
        <f>COUNTIF(L$2:L970, "&gt;"&amp;0)</f>
        <v>307</v>
      </c>
      <c r="N970" s="2">
        <f>COUNTIF(L$2:L970,"=0")</f>
        <v>662</v>
      </c>
    </row>
    <row r="971" spans="1:14" x14ac:dyDescent="0.2">
      <c r="A971" s="2" t="s">
        <v>1685</v>
      </c>
      <c r="B971" s="2" t="s">
        <v>1394</v>
      </c>
      <c r="C971" s="2">
        <v>-171.4</v>
      </c>
      <c r="D971" s="2">
        <v>1.1000000000000001E-3</v>
      </c>
      <c r="E971" s="2" t="str">
        <f t="shared" si="75"/>
        <v>-</v>
      </c>
      <c r="F971" s="2">
        <f t="shared" si="76"/>
        <v>1</v>
      </c>
      <c r="G971" s="2">
        <f t="shared" si="77"/>
        <v>0.93776520509193773</v>
      </c>
      <c r="H971" s="2">
        <f t="shared" si="78"/>
        <v>6.2234794908062274E-2</v>
      </c>
      <c r="I971" s="2">
        <f t="shared" si="79"/>
        <v>0.48081440877055592</v>
      </c>
      <c r="L971" s="2">
        <f>IFERROR(MATCH(A971,Sheet0!A$2:A$308, 0), 0)</f>
        <v>0</v>
      </c>
      <c r="M971" s="2">
        <f>COUNTIF(L$2:L971, "&gt;"&amp;0)</f>
        <v>307</v>
      </c>
      <c r="N971" s="2">
        <f>COUNTIF(L$2:L971,"=0")</f>
        <v>663</v>
      </c>
    </row>
    <row r="972" spans="1:14" x14ac:dyDescent="0.2">
      <c r="A972" s="2" t="s">
        <v>1686</v>
      </c>
      <c r="B972" s="2" t="s">
        <v>1384</v>
      </c>
      <c r="C972" s="2">
        <v>-172.2</v>
      </c>
      <c r="D972" s="2">
        <v>1.1000000000000001E-3</v>
      </c>
      <c r="E972" s="2" t="str">
        <f t="shared" si="75"/>
        <v>-</v>
      </c>
      <c r="F972" s="2">
        <f t="shared" si="76"/>
        <v>1</v>
      </c>
      <c r="G972" s="2">
        <f t="shared" si="77"/>
        <v>0.93917963224893919</v>
      </c>
      <c r="H972" s="2">
        <f t="shared" si="78"/>
        <v>6.0820367751060811E-2</v>
      </c>
      <c r="I972" s="2">
        <f t="shared" si="79"/>
        <v>0.48043818466353677</v>
      </c>
      <c r="L972" s="2">
        <f>IFERROR(MATCH(A972,Sheet0!A$2:A$308, 0), 0)</f>
        <v>0</v>
      </c>
      <c r="M972" s="2">
        <f>COUNTIF(L$2:L972, "&gt;"&amp;0)</f>
        <v>307</v>
      </c>
      <c r="N972" s="2">
        <f>COUNTIF(L$2:L972,"=0")</f>
        <v>664</v>
      </c>
    </row>
    <row r="973" spans="1:14" x14ac:dyDescent="0.2">
      <c r="A973" s="2" t="s">
        <v>1687</v>
      </c>
      <c r="B973" s="2" t="s">
        <v>1384</v>
      </c>
      <c r="C973" s="2">
        <v>-172.4</v>
      </c>
      <c r="D973" s="2">
        <v>1.1999999999999999E-3</v>
      </c>
      <c r="E973" s="2" t="str">
        <f t="shared" si="75"/>
        <v>-</v>
      </c>
      <c r="F973" s="2">
        <f t="shared" si="76"/>
        <v>1</v>
      </c>
      <c r="G973" s="2">
        <f t="shared" si="77"/>
        <v>0.94059405940594054</v>
      </c>
      <c r="H973" s="2">
        <f t="shared" si="78"/>
        <v>5.9405940594059459E-2</v>
      </c>
      <c r="I973" s="2">
        <f t="shared" si="79"/>
        <v>0.48006254886630184</v>
      </c>
      <c r="L973" s="2">
        <f>IFERROR(MATCH(A973,Sheet0!A$2:A$308, 0), 0)</f>
        <v>0</v>
      </c>
      <c r="M973" s="2">
        <f>COUNTIF(L$2:L973, "&gt;"&amp;0)</f>
        <v>307</v>
      </c>
      <c r="N973" s="2">
        <f>COUNTIF(L$2:L973,"=0")</f>
        <v>665</v>
      </c>
    </row>
    <row r="974" spans="1:14" x14ac:dyDescent="0.2">
      <c r="A974" s="2" t="s">
        <v>1688</v>
      </c>
      <c r="B974" s="2" t="s">
        <v>1385</v>
      </c>
      <c r="C974" s="2">
        <v>-173</v>
      </c>
      <c r="D974" s="2">
        <v>1.1999999999999999E-3</v>
      </c>
      <c r="E974" s="2" t="str">
        <f t="shared" si="75"/>
        <v>-</v>
      </c>
      <c r="F974" s="2">
        <f t="shared" si="76"/>
        <v>1</v>
      </c>
      <c r="G974" s="2">
        <f t="shared" si="77"/>
        <v>0.942008486562942</v>
      </c>
      <c r="H974" s="2">
        <f t="shared" si="78"/>
        <v>5.7991513437057995E-2</v>
      </c>
      <c r="I974" s="2">
        <f t="shared" si="79"/>
        <v>0.47968749999999999</v>
      </c>
      <c r="L974" s="2">
        <f>IFERROR(MATCH(A974,Sheet0!A$2:A$308, 0), 0)</f>
        <v>0</v>
      </c>
      <c r="M974" s="2">
        <f>COUNTIF(L$2:L974, "&gt;"&amp;0)</f>
        <v>307</v>
      </c>
      <c r="N974" s="2">
        <f>COUNTIF(L$2:L974,"=0")</f>
        <v>666</v>
      </c>
    </row>
    <row r="975" spans="1:14" x14ac:dyDescent="0.2">
      <c r="A975" s="2" t="s">
        <v>1689</v>
      </c>
      <c r="B975" s="2" t="s">
        <v>1390</v>
      </c>
      <c r="C975" s="2">
        <v>-174</v>
      </c>
      <c r="D975" s="2">
        <v>1.2999999999999999E-3</v>
      </c>
      <c r="E975" s="2" t="str">
        <f t="shared" si="75"/>
        <v>-</v>
      </c>
      <c r="F975" s="2">
        <f t="shared" si="76"/>
        <v>1</v>
      </c>
      <c r="G975" s="2">
        <f t="shared" si="77"/>
        <v>0.94342291371994347</v>
      </c>
      <c r="H975" s="2">
        <f t="shared" si="78"/>
        <v>5.6577086280056532E-2</v>
      </c>
      <c r="I975" s="2">
        <f t="shared" si="79"/>
        <v>0.47931303669008579</v>
      </c>
      <c r="L975" s="2">
        <f>IFERROR(MATCH(A975,Sheet0!A$2:A$308, 0), 0)</f>
        <v>0</v>
      </c>
      <c r="M975" s="2">
        <f>COUNTIF(L$2:L975, "&gt;"&amp;0)</f>
        <v>307</v>
      </c>
      <c r="N975" s="2">
        <f>COUNTIF(L$2:L975,"=0")</f>
        <v>667</v>
      </c>
    </row>
    <row r="976" spans="1:14" x14ac:dyDescent="0.2">
      <c r="A976" s="2" t="s">
        <v>1690</v>
      </c>
      <c r="B976" s="2" t="s">
        <v>1392</v>
      </c>
      <c r="C976" s="2">
        <v>-174.8</v>
      </c>
      <c r="D976" s="2">
        <v>1.4E-3</v>
      </c>
      <c r="E976" s="2" t="str">
        <f t="shared" si="75"/>
        <v>-</v>
      </c>
      <c r="F976" s="2">
        <f t="shared" si="76"/>
        <v>1</v>
      </c>
      <c r="G976" s="2">
        <f t="shared" si="77"/>
        <v>0.94483734087694482</v>
      </c>
      <c r="H976" s="2">
        <f t="shared" si="78"/>
        <v>5.516265912305518E-2</v>
      </c>
      <c r="I976" s="2">
        <f t="shared" si="79"/>
        <v>0.47893915756630262</v>
      </c>
      <c r="L976" s="2">
        <f>IFERROR(MATCH(A976,Sheet0!A$2:A$308, 0), 0)</f>
        <v>0</v>
      </c>
      <c r="M976" s="2">
        <f>COUNTIF(L$2:L976, "&gt;"&amp;0)</f>
        <v>307</v>
      </c>
      <c r="N976" s="2">
        <f>COUNTIF(L$2:L976,"=0")</f>
        <v>668</v>
      </c>
    </row>
    <row r="977" spans="1:14" x14ac:dyDescent="0.2">
      <c r="A977" s="2" t="s">
        <v>1691</v>
      </c>
      <c r="B977" s="2" t="s">
        <v>1392</v>
      </c>
      <c r="C977" s="2">
        <v>-174.9</v>
      </c>
      <c r="D977" s="2">
        <v>1.4E-3</v>
      </c>
      <c r="E977" s="2" t="str">
        <f t="shared" si="75"/>
        <v>-</v>
      </c>
      <c r="F977" s="2">
        <f t="shared" si="76"/>
        <v>1</v>
      </c>
      <c r="G977" s="2">
        <f t="shared" si="77"/>
        <v>0.94625176803394628</v>
      </c>
      <c r="H977" s="2">
        <f t="shared" si="78"/>
        <v>5.3748231966053717E-2</v>
      </c>
      <c r="I977" s="2">
        <f t="shared" si="79"/>
        <v>0.47856586126266565</v>
      </c>
      <c r="L977" s="2">
        <f>IFERROR(MATCH(A977,Sheet0!A$2:A$308, 0), 0)</f>
        <v>0</v>
      </c>
      <c r="M977" s="2">
        <f>COUNTIF(L$2:L977, "&gt;"&amp;0)</f>
        <v>307</v>
      </c>
      <c r="N977" s="2">
        <f>COUNTIF(L$2:L977,"=0")</f>
        <v>669</v>
      </c>
    </row>
    <row r="978" spans="1:14" x14ac:dyDescent="0.2">
      <c r="A978" s="2" t="s">
        <v>1692</v>
      </c>
      <c r="B978" s="2" t="s">
        <v>1384</v>
      </c>
      <c r="C978" s="2">
        <v>-175</v>
      </c>
      <c r="D978" s="2">
        <v>1.4E-3</v>
      </c>
      <c r="E978" s="2" t="str">
        <f t="shared" si="75"/>
        <v>-</v>
      </c>
      <c r="F978" s="2">
        <f t="shared" si="76"/>
        <v>1</v>
      </c>
      <c r="G978" s="2">
        <f t="shared" si="77"/>
        <v>0.94766619519094764</v>
      </c>
      <c r="H978" s="2">
        <f t="shared" si="78"/>
        <v>5.2333804809052364E-2</v>
      </c>
      <c r="I978" s="2">
        <f t="shared" si="79"/>
        <v>0.47819314641744548</v>
      </c>
      <c r="L978" s="2">
        <f>IFERROR(MATCH(A978,Sheet0!A$2:A$308, 0), 0)</f>
        <v>0</v>
      </c>
      <c r="M978" s="2">
        <f>COUNTIF(L$2:L978, "&gt;"&amp;0)</f>
        <v>307</v>
      </c>
      <c r="N978" s="2">
        <f>COUNTIF(L$2:L978,"=0")</f>
        <v>670</v>
      </c>
    </row>
    <row r="979" spans="1:14" x14ac:dyDescent="0.2">
      <c r="A979" s="2" t="s">
        <v>1693</v>
      </c>
      <c r="B979" s="2" t="s">
        <v>1392</v>
      </c>
      <c r="C979" s="2">
        <v>-175.1</v>
      </c>
      <c r="D979" s="2">
        <v>1.4E-3</v>
      </c>
      <c r="E979" s="2" t="str">
        <f t="shared" si="75"/>
        <v>-</v>
      </c>
      <c r="F979" s="2">
        <f t="shared" si="76"/>
        <v>1</v>
      </c>
      <c r="G979" s="2">
        <f t="shared" si="77"/>
        <v>0.9490806223479491</v>
      </c>
      <c r="H979" s="2">
        <f t="shared" si="78"/>
        <v>5.0919377652050901E-2</v>
      </c>
      <c r="I979" s="2">
        <f t="shared" si="79"/>
        <v>0.47782101167315166</v>
      </c>
      <c r="L979" s="2">
        <f>IFERROR(MATCH(A979,Sheet0!A$2:A$308, 0), 0)</f>
        <v>0</v>
      </c>
      <c r="M979" s="2">
        <f>COUNTIF(L$2:L979, "&gt;"&amp;0)</f>
        <v>307</v>
      </c>
      <c r="N979" s="2">
        <f>COUNTIF(L$2:L979,"=0")</f>
        <v>671</v>
      </c>
    </row>
    <row r="980" spans="1:14" x14ac:dyDescent="0.2">
      <c r="A980" s="2" t="s">
        <v>1694</v>
      </c>
      <c r="B980" s="2" t="s">
        <v>1390</v>
      </c>
      <c r="C980" s="2">
        <v>-175.2</v>
      </c>
      <c r="D980" s="2">
        <v>1.5E-3</v>
      </c>
      <c r="E980" s="2" t="str">
        <f t="shared" si="75"/>
        <v>-</v>
      </c>
      <c r="F980" s="2">
        <f t="shared" si="76"/>
        <v>1</v>
      </c>
      <c r="G980" s="2">
        <f t="shared" si="77"/>
        <v>0.95049504950495045</v>
      </c>
      <c r="H980" s="2">
        <f t="shared" si="78"/>
        <v>4.9504950495049549E-2</v>
      </c>
      <c r="I980" s="2">
        <f t="shared" si="79"/>
        <v>0.47744945567651631</v>
      </c>
      <c r="L980" s="2">
        <f>IFERROR(MATCH(A980,Sheet0!A$2:A$308, 0), 0)</f>
        <v>0</v>
      </c>
      <c r="M980" s="2">
        <f>COUNTIF(L$2:L980, "&gt;"&amp;0)</f>
        <v>307</v>
      </c>
      <c r="N980" s="2">
        <f>COUNTIF(L$2:L980,"=0")</f>
        <v>672</v>
      </c>
    </row>
    <row r="981" spans="1:14" x14ac:dyDescent="0.2">
      <c r="A981" s="2" t="s">
        <v>1695</v>
      </c>
      <c r="B981" s="2" t="s">
        <v>1384</v>
      </c>
      <c r="C981" s="2">
        <v>-175.4</v>
      </c>
      <c r="D981" s="2">
        <v>1.5E-3</v>
      </c>
      <c r="E981" s="2" t="str">
        <f t="shared" si="75"/>
        <v>-</v>
      </c>
      <c r="F981" s="2">
        <f t="shared" si="76"/>
        <v>1</v>
      </c>
      <c r="G981" s="2">
        <f t="shared" si="77"/>
        <v>0.95190947666195191</v>
      </c>
      <c r="H981" s="2">
        <f t="shared" si="78"/>
        <v>4.8090523338048086E-2</v>
      </c>
      <c r="I981" s="2">
        <f t="shared" si="79"/>
        <v>0.47707847707847711</v>
      </c>
      <c r="L981" s="2">
        <f>IFERROR(MATCH(A981,Sheet0!A$2:A$308, 0), 0)</f>
        <v>0</v>
      </c>
      <c r="M981" s="2">
        <f>COUNTIF(L$2:L981, "&gt;"&amp;0)</f>
        <v>307</v>
      </c>
      <c r="N981" s="2">
        <f>COUNTIF(L$2:L981,"=0")</f>
        <v>673</v>
      </c>
    </row>
    <row r="982" spans="1:14" x14ac:dyDescent="0.2">
      <c r="A982" s="2" t="s">
        <v>1696</v>
      </c>
      <c r="B982" s="2" t="s">
        <v>1390</v>
      </c>
      <c r="C982" s="2">
        <v>-175.4</v>
      </c>
      <c r="D982" s="2">
        <v>1.5E-3</v>
      </c>
      <c r="E982" s="2" t="str">
        <f t="shared" si="75"/>
        <v>-</v>
      </c>
      <c r="F982" s="2">
        <f t="shared" si="76"/>
        <v>1</v>
      </c>
      <c r="G982" s="2">
        <f t="shared" si="77"/>
        <v>0.95332390381895338</v>
      </c>
      <c r="H982" s="2">
        <f t="shared" si="78"/>
        <v>4.6676096181046622E-2</v>
      </c>
      <c r="I982" s="2">
        <f t="shared" si="79"/>
        <v>0.47670807453416147</v>
      </c>
      <c r="L982" s="2">
        <f>IFERROR(MATCH(A982,Sheet0!A$2:A$308, 0), 0)</f>
        <v>0</v>
      </c>
      <c r="M982" s="2">
        <f>COUNTIF(L$2:L982, "&gt;"&amp;0)</f>
        <v>307</v>
      </c>
      <c r="N982" s="2">
        <f>COUNTIF(L$2:L982,"=0")</f>
        <v>674</v>
      </c>
    </row>
    <row r="983" spans="1:14" x14ac:dyDescent="0.2">
      <c r="A983" s="2" t="s">
        <v>1697</v>
      </c>
      <c r="B983" s="2" t="s">
        <v>1384</v>
      </c>
      <c r="C983" s="2">
        <v>-177.8</v>
      </c>
      <c r="D983" s="2">
        <v>1.8E-3</v>
      </c>
      <c r="E983" s="2" t="str">
        <f t="shared" si="75"/>
        <v>-</v>
      </c>
      <c r="F983" s="2">
        <f t="shared" si="76"/>
        <v>1</v>
      </c>
      <c r="G983" s="2">
        <f t="shared" si="77"/>
        <v>0.95473833097595473</v>
      </c>
      <c r="H983" s="2">
        <f t="shared" si="78"/>
        <v>4.526166902404527E-2</v>
      </c>
      <c r="I983" s="2">
        <f t="shared" si="79"/>
        <v>0.47633824670287039</v>
      </c>
      <c r="L983" s="2">
        <f>IFERROR(MATCH(A983,Sheet0!A$2:A$308, 0), 0)</f>
        <v>0</v>
      </c>
      <c r="M983" s="2">
        <f>COUNTIF(L$2:L983, "&gt;"&amp;0)</f>
        <v>307</v>
      </c>
      <c r="N983" s="2">
        <f>COUNTIF(L$2:L983,"=0")</f>
        <v>675</v>
      </c>
    </row>
    <row r="984" spans="1:14" x14ac:dyDescent="0.2">
      <c r="A984" s="2" t="s">
        <v>1698</v>
      </c>
      <c r="B984" s="2" t="s">
        <v>1392</v>
      </c>
      <c r="C984" s="2">
        <v>-178.3</v>
      </c>
      <c r="D984" s="2">
        <v>1.9E-3</v>
      </c>
      <c r="E984" s="2" t="str">
        <f t="shared" si="75"/>
        <v>-</v>
      </c>
      <c r="F984" s="2">
        <f t="shared" si="76"/>
        <v>1</v>
      </c>
      <c r="G984" s="2">
        <f t="shared" si="77"/>
        <v>0.95615275813295619</v>
      </c>
      <c r="H984" s="2">
        <f t="shared" si="78"/>
        <v>4.3847241867043807E-2</v>
      </c>
      <c r="I984" s="2">
        <f t="shared" si="79"/>
        <v>0.475968992248062</v>
      </c>
      <c r="L984" s="2">
        <f>IFERROR(MATCH(A984,Sheet0!A$2:A$308, 0), 0)</f>
        <v>0</v>
      </c>
      <c r="M984" s="2">
        <f>COUNTIF(L$2:L984, "&gt;"&amp;0)</f>
        <v>307</v>
      </c>
      <c r="N984" s="2">
        <f>COUNTIF(L$2:L984,"=0")</f>
        <v>676</v>
      </c>
    </row>
    <row r="985" spans="1:14" x14ac:dyDescent="0.2">
      <c r="A985" s="2" t="s">
        <v>1699</v>
      </c>
      <c r="B985" s="2" t="s">
        <v>1392</v>
      </c>
      <c r="C985" s="2">
        <v>-178.3</v>
      </c>
      <c r="D985" s="2">
        <v>1.9E-3</v>
      </c>
      <c r="E985" s="2" t="str">
        <f t="shared" si="75"/>
        <v>-</v>
      </c>
      <c r="F985" s="2">
        <f t="shared" si="76"/>
        <v>1</v>
      </c>
      <c r="G985" s="2">
        <f t="shared" si="77"/>
        <v>0.95756718528995755</v>
      </c>
      <c r="H985" s="2">
        <f t="shared" si="78"/>
        <v>4.2432814710042455E-2</v>
      </c>
      <c r="I985" s="2">
        <f t="shared" si="79"/>
        <v>0.47560030983733542</v>
      </c>
      <c r="L985" s="2">
        <f>IFERROR(MATCH(A985,Sheet0!A$2:A$308, 0), 0)</f>
        <v>0</v>
      </c>
      <c r="M985" s="2">
        <f>COUNTIF(L$2:L985, "&gt;"&amp;0)</f>
        <v>307</v>
      </c>
      <c r="N985" s="2">
        <f>COUNTIF(L$2:L985,"=0")</f>
        <v>677</v>
      </c>
    </row>
    <row r="986" spans="1:14" x14ac:dyDescent="0.2">
      <c r="A986" s="2" t="s">
        <v>1700</v>
      </c>
      <c r="B986" s="2" t="s">
        <v>1392</v>
      </c>
      <c r="C986" s="2">
        <v>-178.3</v>
      </c>
      <c r="D986" s="2">
        <v>1.9E-3</v>
      </c>
      <c r="E986" s="2" t="str">
        <f t="shared" si="75"/>
        <v>-</v>
      </c>
      <c r="F986" s="2">
        <f t="shared" si="76"/>
        <v>1</v>
      </c>
      <c r="G986" s="2">
        <f t="shared" si="77"/>
        <v>0.95898161244695901</v>
      </c>
      <c r="H986" s="2">
        <f t="shared" si="78"/>
        <v>4.1018387553040991E-2</v>
      </c>
      <c r="I986" s="2">
        <f t="shared" si="79"/>
        <v>0.47523219814241485</v>
      </c>
      <c r="L986" s="2">
        <f>IFERROR(MATCH(A986,Sheet0!A$2:A$308, 0), 0)</f>
        <v>0</v>
      </c>
      <c r="M986" s="2">
        <f>COUNTIF(L$2:L986, "&gt;"&amp;0)</f>
        <v>307</v>
      </c>
      <c r="N986" s="2">
        <f>COUNTIF(L$2:L986,"=0")</f>
        <v>678</v>
      </c>
    </row>
    <row r="987" spans="1:14" x14ac:dyDescent="0.2">
      <c r="A987" s="2" t="s">
        <v>1701</v>
      </c>
      <c r="B987" s="2" t="s">
        <v>1392</v>
      </c>
      <c r="C987" s="2">
        <v>-178.3</v>
      </c>
      <c r="D987" s="2">
        <v>1.9E-3</v>
      </c>
      <c r="E987" s="2" t="str">
        <f t="shared" si="75"/>
        <v>-</v>
      </c>
      <c r="F987" s="2">
        <f t="shared" si="76"/>
        <v>1</v>
      </c>
      <c r="G987" s="2">
        <f t="shared" si="77"/>
        <v>0.96039603960396036</v>
      </c>
      <c r="H987" s="2">
        <f t="shared" si="78"/>
        <v>3.9603960396039639E-2</v>
      </c>
      <c r="I987" s="2">
        <f t="shared" si="79"/>
        <v>0.47486465583913373</v>
      </c>
      <c r="L987" s="2">
        <f>IFERROR(MATCH(A987,Sheet0!A$2:A$308, 0), 0)</f>
        <v>0</v>
      </c>
      <c r="M987" s="2">
        <f>COUNTIF(L$2:L987, "&gt;"&amp;0)</f>
        <v>307</v>
      </c>
      <c r="N987" s="2">
        <f>COUNTIF(L$2:L987,"=0")</f>
        <v>679</v>
      </c>
    </row>
    <row r="988" spans="1:14" x14ac:dyDescent="0.2">
      <c r="A988" s="2" t="s">
        <v>1702</v>
      </c>
      <c r="B988" s="2" t="s">
        <v>1384</v>
      </c>
      <c r="C988" s="2">
        <v>-178.8</v>
      </c>
      <c r="D988" s="2">
        <v>2E-3</v>
      </c>
      <c r="E988" s="2" t="str">
        <f t="shared" si="75"/>
        <v>-</v>
      </c>
      <c r="F988" s="2">
        <f t="shared" si="76"/>
        <v>1</v>
      </c>
      <c r="G988" s="2">
        <f t="shared" si="77"/>
        <v>0.96181046676096182</v>
      </c>
      <c r="H988" s="2">
        <f t="shared" si="78"/>
        <v>3.8189533239038176E-2</v>
      </c>
      <c r="I988" s="2">
        <f t="shared" si="79"/>
        <v>0.47449768160741884</v>
      </c>
      <c r="L988" s="2">
        <f>IFERROR(MATCH(A988,Sheet0!A$2:A$308, 0), 0)</f>
        <v>0</v>
      </c>
      <c r="M988" s="2">
        <f>COUNTIF(L$2:L988, "&gt;"&amp;0)</f>
        <v>307</v>
      </c>
      <c r="N988" s="2">
        <f>COUNTIF(L$2:L988,"=0")</f>
        <v>680</v>
      </c>
    </row>
    <row r="989" spans="1:14" x14ac:dyDescent="0.2">
      <c r="A989" s="2" t="s">
        <v>1703</v>
      </c>
      <c r="B989" s="2" t="s">
        <v>1390</v>
      </c>
      <c r="C989" s="2">
        <v>-179.3</v>
      </c>
      <c r="D989" s="2">
        <v>2E-3</v>
      </c>
      <c r="E989" s="2" t="str">
        <f t="shared" si="75"/>
        <v>-</v>
      </c>
      <c r="F989" s="2">
        <f t="shared" si="76"/>
        <v>1</v>
      </c>
      <c r="G989" s="2">
        <f t="shared" si="77"/>
        <v>0.96322489391796318</v>
      </c>
      <c r="H989" s="2">
        <f t="shared" si="78"/>
        <v>3.6775106082036824E-2</v>
      </c>
      <c r="I989" s="2">
        <f t="shared" si="79"/>
        <v>0.47413127413127415</v>
      </c>
      <c r="L989" s="2">
        <f>IFERROR(MATCH(A989,Sheet0!A$2:A$308, 0), 0)</f>
        <v>0</v>
      </c>
      <c r="M989" s="2">
        <f>COUNTIF(L$2:L989, "&gt;"&amp;0)</f>
        <v>307</v>
      </c>
      <c r="N989" s="2">
        <f>COUNTIF(L$2:L989,"=0")</f>
        <v>681</v>
      </c>
    </row>
    <row r="990" spans="1:14" x14ac:dyDescent="0.2">
      <c r="A990" s="2" t="s">
        <v>1704</v>
      </c>
      <c r="B990" s="2" t="s">
        <v>1398</v>
      </c>
      <c r="C990" s="2">
        <v>-179.6</v>
      </c>
      <c r="D990" s="2">
        <v>2.0999999999999999E-3</v>
      </c>
      <c r="E990" s="2" t="str">
        <f t="shared" si="75"/>
        <v>-</v>
      </c>
      <c r="F990" s="2">
        <f t="shared" si="76"/>
        <v>1</v>
      </c>
      <c r="G990" s="2">
        <f t="shared" si="77"/>
        <v>0.96463932107496464</v>
      </c>
      <c r="H990" s="2">
        <f t="shared" si="78"/>
        <v>3.536067892503536E-2</v>
      </c>
      <c r="I990" s="2">
        <f t="shared" si="79"/>
        <v>0.47376543209876543</v>
      </c>
      <c r="L990" s="2">
        <f>IFERROR(MATCH(A990,Sheet0!A$2:A$308, 0), 0)</f>
        <v>0</v>
      </c>
      <c r="M990" s="2">
        <f>COUNTIF(L$2:L990, "&gt;"&amp;0)</f>
        <v>307</v>
      </c>
      <c r="N990" s="2">
        <f>COUNTIF(L$2:L990,"=0")</f>
        <v>682</v>
      </c>
    </row>
    <row r="991" spans="1:14" x14ac:dyDescent="0.2">
      <c r="A991" s="2" t="s">
        <v>1705</v>
      </c>
      <c r="B991" s="2" t="s">
        <v>1392</v>
      </c>
      <c r="C991" s="2">
        <v>-180.3</v>
      </c>
      <c r="D991" s="2">
        <v>2.2000000000000001E-3</v>
      </c>
      <c r="E991" s="2" t="str">
        <f t="shared" si="75"/>
        <v>-</v>
      </c>
      <c r="F991" s="2">
        <f t="shared" si="76"/>
        <v>1</v>
      </c>
      <c r="G991" s="2">
        <f t="shared" si="77"/>
        <v>0.9660537482319661</v>
      </c>
      <c r="H991" s="2">
        <f t="shared" si="78"/>
        <v>3.3946251768033897E-2</v>
      </c>
      <c r="I991" s="2">
        <f t="shared" si="79"/>
        <v>0.47340015420200454</v>
      </c>
      <c r="L991" s="2">
        <f>IFERROR(MATCH(A991,Sheet0!A$2:A$308, 0), 0)</f>
        <v>0</v>
      </c>
      <c r="M991" s="2">
        <f>COUNTIF(L$2:L991, "&gt;"&amp;0)</f>
        <v>307</v>
      </c>
      <c r="N991" s="2">
        <f>COUNTIF(L$2:L991,"=0")</f>
        <v>683</v>
      </c>
    </row>
    <row r="992" spans="1:14" x14ac:dyDescent="0.2">
      <c r="A992" s="2" t="s">
        <v>1706</v>
      </c>
      <c r="B992" s="2" t="s">
        <v>1384</v>
      </c>
      <c r="C992" s="2">
        <v>-180.3</v>
      </c>
      <c r="D992" s="2">
        <v>2.2000000000000001E-3</v>
      </c>
      <c r="E992" s="2" t="str">
        <f t="shared" si="75"/>
        <v>-</v>
      </c>
      <c r="F992" s="2">
        <f t="shared" si="76"/>
        <v>1</v>
      </c>
      <c r="G992" s="2">
        <f t="shared" si="77"/>
        <v>0.96746817538896746</v>
      </c>
      <c r="H992" s="2">
        <f t="shared" si="78"/>
        <v>3.2531824611032545E-2</v>
      </c>
      <c r="I992" s="2">
        <f t="shared" si="79"/>
        <v>0.47303543913713403</v>
      </c>
      <c r="L992" s="2">
        <f>IFERROR(MATCH(A992,Sheet0!A$2:A$308, 0), 0)</f>
        <v>0</v>
      </c>
      <c r="M992" s="2">
        <f>COUNTIF(L$2:L992, "&gt;"&amp;0)</f>
        <v>307</v>
      </c>
      <c r="N992" s="2">
        <f>COUNTIF(L$2:L992,"=0")</f>
        <v>684</v>
      </c>
    </row>
    <row r="993" spans="1:14" x14ac:dyDescent="0.2">
      <c r="A993" s="2" t="s">
        <v>1707</v>
      </c>
      <c r="B993" s="2" t="s">
        <v>1390</v>
      </c>
      <c r="C993" s="2">
        <v>-182.2</v>
      </c>
      <c r="D993" s="2">
        <v>2.5999999999999999E-3</v>
      </c>
      <c r="E993" s="2" t="str">
        <f t="shared" si="75"/>
        <v>-</v>
      </c>
      <c r="F993" s="2">
        <f t="shared" si="76"/>
        <v>1</v>
      </c>
      <c r="G993" s="2">
        <f t="shared" si="77"/>
        <v>0.96888260254596892</v>
      </c>
      <c r="H993" s="2">
        <f t="shared" si="78"/>
        <v>3.1117397454031082E-2</v>
      </c>
      <c r="I993" s="2">
        <f t="shared" si="79"/>
        <v>0.47267128560431104</v>
      </c>
      <c r="L993" s="2">
        <f>IFERROR(MATCH(A993,Sheet0!A$2:A$308, 0), 0)</f>
        <v>0</v>
      </c>
      <c r="M993" s="2">
        <f>COUNTIF(L$2:L993, "&gt;"&amp;0)</f>
        <v>307</v>
      </c>
      <c r="N993" s="2">
        <f>COUNTIF(L$2:L993,"=0")</f>
        <v>685</v>
      </c>
    </row>
    <row r="994" spans="1:14" x14ac:dyDescent="0.2">
      <c r="A994" s="2" t="s">
        <v>1708</v>
      </c>
      <c r="B994" s="2" t="s">
        <v>1384</v>
      </c>
      <c r="C994" s="2">
        <v>-183.3</v>
      </c>
      <c r="D994" s="2">
        <v>2.8E-3</v>
      </c>
      <c r="E994" s="2" t="str">
        <f t="shared" si="75"/>
        <v>-</v>
      </c>
      <c r="F994" s="2">
        <f t="shared" si="76"/>
        <v>1</v>
      </c>
      <c r="G994" s="2">
        <f t="shared" si="77"/>
        <v>0.97029702970297027</v>
      </c>
      <c r="H994" s="2">
        <f t="shared" si="78"/>
        <v>2.9702970297029729E-2</v>
      </c>
      <c r="I994" s="2">
        <f t="shared" si="79"/>
        <v>0.47230769230769232</v>
      </c>
      <c r="L994" s="2">
        <f>IFERROR(MATCH(A994,Sheet0!A$2:A$308, 0), 0)</f>
        <v>0</v>
      </c>
      <c r="M994" s="2">
        <f>COUNTIF(L$2:L994, "&gt;"&amp;0)</f>
        <v>307</v>
      </c>
      <c r="N994" s="2">
        <f>COUNTIF(L$2:L994,"=0")</f>
        <v>686</v>
      </c>
    </row>
    <row r="995" spans="1:14" x14ac:dyDescent="0.2">
      <c r="A995" s="2" t="s">
        <v>1709</v>
      </c>
      <c r="B995" s="2" t="s">
        <v>1384</v>
      </c>
      <c r="C995" s="2">
        <v>-183.9</v>
      </c>
      <c r="D995" s="2">
        <v>3.0000000000000001E-3</v>
      </c>
      <c r="E995" s="2" t="str">
        <f t="shared" si="75"/>
        <v>-</v>
      </c>
      <c r="F995" s="2">
        <f t="shared" si="76"/>
        <v>1</v>
      </c>
      <c r="G995" s="2">
        <f t="shared" si="77"/>
        <v>0.97171145685997173</v>
      </c>
      <c r="H995" s="2">
        <f t="shared" si="78"/>
        <v>2.8288543140028266E-2</v>
      </c>
      <c r="I995" s="2">
        <f t="shared" si="79"/>
        <v>0.47194465795541884</v>
      </c>
      <c r="L995" s="2">
        <f>IFERROR(MATCH(A995,Sheet0!A$2:A$308, 0), 0)</f>
        <v>0</v>
      </c>
      <c r="M995" s="2">
        <f>COUNTIF(L$2:L995, "&gt;"&amp;0)</f>
        <v>307</v>
      </c>
      <c r="N995" s="2">
        <f>COUNTIF(L$2:L995,"=0")</f>
        <v>687</v>
      </c>
    </row>
    <row r="996" spans="1:14" x14ac:dyDescent="0.2">
      <c r="A996" s="2" t="s">
        <v>1710</v>
      </c>
      <c r="B996" s="2" t="s">
        <v>1396</v>
      </c>
      <c r="C996" s="2">
        <v>-184.2</v>
      </c>
      <c r="D996" s="2">
        <v>3.0999999999999999E-3</v>
      </c>
      <c r="E996" s="2" t="str">
        <f t="shared" si="75"/>
        <v>-</v>
      </c>
      <c r="F996" s="2">
        <f t="shared" si="76"/>
        <v>1</v>
      </c>
      <c r="G996" s="2">
        <f t="shared" si="77"/>
        <v>0.97312588401697309</v>
      </c>
      <c r="H996" s="2">
        <f t="shared" si="78"/>
        <v>2.6874115983026914E-2</v>
      </c>
      <c r="I996" s="2">
        <f t="shared" si="79"/>
        <v>0.47158218125960061</v>
      </c>
      <c r="L996" s="2">
        <f>IFERROR(MATCH(A996,Sheet0!A$2:A$308, 0), 0)</f>
        <v>0</v>
      </c>
      <c r="M996" s="2">
        <f>COUNTIF(L$2:L996, "&gt;"&amp;0)</f>
        <v>307</v>
      </c>
      <c r="N996" s="2">
        <f>COUNTIF(L$2:L996,"=0")</f>
        <v>688</v>
      </c>
    </row>
    <row r="997" spans="1:14" x14ac:dyDescent="0.2">
      <c r="A997" s="2" t="s">
        <v>1711</v>
      </c>
      <c r="B997" s="2" t="s">
        <v>1392</v>
      </c>
      <c r="C997" s="2">
        <v>-184.5</v>
      </c>
      <c r="D997" s="2">
        <v>3.0999999999999999E-3</v>
      </c>
      <c r="E997" s="2" t="str">
        <f t="shared" si="75"/>
        <v>-</v>
      </c>
      <c r="F997" s="2">
        <f t="shared" si="76"/>
        <v>1</v>
      </c>
      <c r="G997" s="2">
        <f t="shared" si="77"/>
        <v>0.97454031117397455</v>
      </c>
      <c r="H997" s="2">
        <f t="shared" si="78"/>
        <v>2.5459688826025451E-2</v>
      </c>
      <c r="I997" s="2">
        <f t="shared" si="79"/>
        <v>0.47122026093630087</v>
      </c>
      <c r="L997" s="2">
        <f>IFERROR(MATCH(A997,Sheet0!A$2:A$308, 0), 0)</f>
        <v>0</v>
      </c>
      <c r="M997" s="2">
        <f>COUNTIF(L$2:L997, "&gt;"&amp;0)</f>
        <v>307</v>
      </c>
      <c r="N997" s="2">
        <f>COUNTIF(L$2:L997,"=0")</f>
        <v>689</v>
      </c>
    </row>
    <row r="998" spans="1:14" x14ac:dyDescent="0.2">
      <c r="A998" s="2" t="s">
        <v>1712</v>
      </c>
      <c r="B998" s="2" t="s">
        <v>1392</v>
      </c>
      <c r="C998" s="2">
        <v>-185.5</v>
      </c>
      <c r="D998" s="2">
        <v>3.3999999999999998E-3</v>
      </c>
      <c r="E998" s="2" t="str">
        <f t="shared" si="75"/>
        <v>-</v>
      </c>
      <c r="F998" s="2">
        <f t="shared" si="76"/>
        <v>1</v>
      </c>
      <c r="G998" s="2">
        <f t="shared" si="77"/>
        <v>0.9759547383309759</v>
      </c>
      <c r="H998" s="2">
        <f t="shared" si="78"/>
        <v>2.4045261669024098E-2</v>
      </c>
      <c r="I998" s="2">
        <f t="shared" si="79"/>
        <v>0.47085889570552147</v>
      </c>
      <c r="L998" s="2">
        <f>IFERROR(MATCH(A998,Sheet0!A$2:A$308, 0), 0)</f>
        <v>0</v>
      </c>
      <c r="M998" s="2">
        <f>COUNTIF(L$2:L998, "&gt;"&amp;0)</f>
        <v>307</v>
      </c>
      <c r="N998" s="2">
        <f>COUNTIF(L$2:L998,"=0")</f>
        <v>690</v>
      </c>
    </row>
    <row r="999" spans="1:14" x14ac:dyDescent="0.2">
      <c r="A999" s="2" t="s">
        <v>1713</v>
      </c>
      <c r="B999" s="2" t="s">
        <v>1396</v>
      </c>
      <c r="C999" s="2">
        <v>-187.7</v>
      </c>
      <c r="D999" s="2">
        <v>4.1000000000000003E-3</v>
      </c>
      <c r="E999" s="2" t="str">
        <f t="shared" si="75"/>
        <v>-</v>
      </c>
      <c r="F999" s="2">
        <f t="shared" si="76"/>
        <v>1</v>
      </c>
      <c r="G999" s="2">
        <f t="shared" si="77"/>
        <v>0.97736916548797736</v>
      </c>
      <c r="H999" s="2">
        <f t="shared" si="78"/>
        <v>2.2630834512022635E-2</v>
      </c>
      <c r="I999" s="2">
        <f t="shared" si="79"/>
        <v>0.47049808429118767</v>
      </c>
      <c r="L999" s="2">
        <f>IFERROR(MATCH(A999,Sheet0!A$2:A$308, 0), 0)</f>
        <v>0</v>
      </c>
      <c r="M999" s="2">
        <f>COUNTIF(L$2:L999, "&gt;"&amp;0)</f>
        <v>307</v>
      </c>
      <c r="N999" s="2">
        <f>COUNTIF(L$2:L999,"=0")</f>
        <v>691</v>
      </c>
    </row>
    <row r="1000" spans="1:14" x14ac:dyDescent="0.2">
      <c r="A1000" s="2" t="s">
        <v>1714</v>
      </c>
      <c r="B1000" s="2" t="s">
        <v>1390</v>
      </c>
      <c r="C1000" s="2">
        <v>-187.8</v>
      </c>
      <c r="D1000" s="2">
        <v>4.1000000000000003E-3</v>
      </c>
      <c r="E1000" s="2" t="str">
        <f t="shared" si="75"/>
        <v>-</v>
      </c>
      <c r="F1000" s="2">
        <f t="shared" si="76"/>
        <v>1</v>
      </c>
      <c r="G1000" s="2">
        <f t="shared" si="77"/>
        <v>0.97878359264497883</v>
      </c>
      <c r="H1000" s="2">
        <f t="shared" si="78"/>
        <v>2.1216407355021172E-2</v>
      </c>
      <c r="I1000" s="2">
        <f t="shared" si="79"/>
        <v>0.47013782542113319</v>
      </c>
      <c r="L1000" s="2">
        <f>IFERROR(MATCH(A1000,Sheet0!A$2:A$308, 0), 0)</f>
        <v>0</v>
      </c>
      <c r="M1000" s="2">
        <f>COUNTIF(L$2:L1000, "&gt;"&amp;0)</f>
        <v>307</v>
      </c>
      <c r="N1000" s="2">
        <f>COUNTIF(L$2:L1000,"=0")</f>
        <v>692</v>
      </c>
    </row>
    <row r="1001" spans="1:14" x14ac:dyDescent="0.2">
      <c r="A1001" s="2" t="s">
        <v>1715</v>
      </c>
      <c r="B1001" s="2" t="s">
        <v>1396</v>
      </c>
      <c r="C1001" s="2">
        <v>-190.2</v>
      </c>
      <c r="D1001" s="2">
        <v>5.0000000000000001E-3</v>
      </c>
      <c r="E1001" s="2" t="str">
        <f t="shared" si="75"/>
        <v>-</v>
      </c>
      <c r="F1001" s="2">
        <f t="shared" si="76"/>
        <v>1</v>
      </c>
      <c r="G1001" s="2">
        <f t="shared" si="77"/>
        <v>0.98019801980198018</v>
      </c>
      <c r="H1001" s="2">
        <f t="shared" si="78"/>
        <v>1.980198019801982E-2</v>
      </c>
      <c r="I1001" s="2">
        <f t="shared" si="79"/>
        <v>0.46977811782708495</v>
      </c>
      <c r="L1001" s="2">
        <f>IFERROR(MATCH(A1001,Sheet0!A$2:A$308, 0), 0)</f>
        <v>0</v>
      </c>
      <c r="M1001" s="2">
        <f>COUNTIF(L$2:L1001, "&gt;"&amp;0)</f>
        <v>307</v>
      </c>
      <c r="N1001" s="2">
        <f>COUNTIF(L$2:L1001,"=0")</f>
        <v>693</v>
      </c>
    </row>
    <row r="1002" spans="1:14" x14ac:dyDescent="0.2">
      <c r="A1002" s="2" t="s">
        <v>1716</v>
      </c>
      <c r="B1002" s="2" t="s">
        <v>1396</v>
      </c>
      <c r="C1002" s="2">
        <v>-191.1</v>
      </c>
      <c r="D1002" s="2">
        <v>5.3E-3</v>
      </c>
      <c r="E1002" s="2" t="str">
        <f t="shared" si="75"/>
        <v>-</v>
      </c>
      <c r="F1002" s="2">
        <f t="shared" si="76"/>
        <v>1</v>
      </c>
      <c r="G1002" s="2">
        <f t="shared" si="77"/>
        <v>0.98161244695898164</v>
      </c>
      <c r="H1002" s="2">
        <f t="shared" si="78"/>
        <v>1.8387553041018356E-2</v>
      </c>
      <c r="I1002" s="2">
        <f t="shared" si="79"/>
        <v>0.4694189602446483</v>
      </c>
      <c r="L1002" s="2">
        <f>IFERROR(MATCH(A1002,Sheet0!A$2:A$308, 0), 0)</f>
        <v>0</v>
      </c>
      <c r="M1002" s="2">
        <f>COUNTIF(L$2:L1002, "&gt;"&amp;0)</f>
        <v>307</v>
      </c>
      <c r="N1002" s="2">
        <f>COUNTIF(L$2:L1002,"=0")</f>
        <v>694</v>
      </c>
    </row>
    <row r="1003" spans="1:14" x14ac:dyDescent="0.2">
      <c r="A1003" s="2" t="s">
        <v>1717</v>
      </c>
      <c r="B1003" s="2" t="s">
        <v>1396</v>
      </c>
      <c r="C1003" s="2">
        <v>-191.3</v>
      </c>
      <c r="D1003" s="2">
        <v>5.4000000000000003E-3</v>
      </c>
      <c r="E1003" s="2" t="str">
        <f t="shared" si="75"/>
        <v>-</v>
      </c>
      <c r="F1003" s="2">
        <f t="shared" si="76"/>
        <v>1</v>
      </c>
      <c r="G1003" s="2">
        <f t="shared" si="77"/>
        <v>0.983026874115983</v>
      </c>
      <c r="H1003" s="2">
        <f t="shared" si="78"/>
        <v>1.6973125884017004E-2</v>
      </c>
      <c r="I1003" s="2">
        <f t="shared" si="79"/>
        <v>0.46906035141329255</v>
      </c>
      <c r="L1003" s="2">
        <f>IFERROR(MATCH(A1003,Sheet0!A$2:A$308, 0), 0)</f>
        <v>0</v>
      </c>
      <c r="M1003" s="2">
        <f>COUNTIF(L$2:L1003, "&gt;"&amp;0)</f>
        <v>307</v>
      </c>
      <c r="N1003" s="2">
        <f>COUNTIF(L$2:L1003,"=0")</f>
        <v>695</v>
      </c>
    </row>
    <row r="1004" spans="1:14" x14ac:dyDescent="0.2">
      <c r="A1004" s="2" t="s">
        <v>1718</v>
      </c>
      <c r="B1004" s="2" t="s">
        <v>1384</v>
      </c>
      <c r="C1004" s="2">
        <v>-192</v>
      </c>
      <c r="D1004" s="2">
        <v>5.7000000000000002E-3</v>
      </c>
      <c r="E1004" s="2" t="str">
        <f t="shared" si="75"/>
        <v>-</v>
      </c>
      <c r="F1004" s="2">
        <f t="shared" si="76"/>
        <v>1</v>
      </c>
      <c r="G1004" s="2">
        <f t="shared" si="77"/>
        <v>0.98444130127298446</v>
      </c>
      <c r="H1004" s="2">
        <f t="shared" si="78"/>
        <v>1.5558698727015541E-2</v>
      </c>
      <c r="I1004" s="2">
        <f t="shared" si="79"/>
        <v>0.46870229007633585</v>
      </c>
      <c r="L1004" s="2">
        <f>IFERROR(MATCH(A1004,Sheet0!A$2:A$308, 0), 0)</f>
        <v>0</v>
      </c>
      <c r="M1004" s="2">
        <f>COUNTIF(L$2:L1004, "&gt;"&amp;0)</f>
        <v>307</v>
      </c>
      <c r="N1004" s="2">
        <f>COUNTIF(L$2:L1004,"=0")</f>
        <v>696</v>
      </c>
    </row>
    <row r="1005" spans="1:14" x14ac:dyDescent="0.2">
      <c r="A1005" s="2" t="s">
        <v>1719</v>
      </c>
      <c r="B1005" s="2" t="s">
        <v>1384</v>
      </c>
      <c r="C1005" s="2">
        <v>-194.4</v>
      </c>
      <c r="D1005" s="2">
        <v>7.0000000000000001E-3</v>
      </c>
      <c r="E1005" s="2" t="str">
        <f t="shared" si="75"/>
        <v>-</v>
      </c>
      <c r="F1005" s="2">
        <f t="shared" si="76"/>
        <v>1</v>
      </c>
      <c r="G1005" s="2">
        <f t="shared" si="77"/>
        <v>0.98585572842998581</v>
      </c>
      <c r="H1005" s="2">
        <f t="shared" si="78"/>
        <v>1.4144271570014189E-2</v>
      </c>
      <c r="I1005" s="2">
        <f t="shared" si="79"/>
        <v>0.46834477498093063</v>
      </c>
      <c r="L1005" s="2">
        <f>IFERROR(MATCH(A1005,Sheet0!A$2:A$308, 0), 0)</f>
        <v>0</v>
      </c>
      <c r="M1005" s="2">
        <f>COUNTIF(L$2:L1005, "&gt;"&amp;0)</f>
        <v>307</v>
      </c>
      <c r="N1005" s="2">
        <f>COUNTIF(L$2:L1005,"=0")</f>
        <v>697</v>
      </c>
    </row>
    <row r="1006" spans="1:14" x14ac:dyDescent="0.2">
      <c r="A1006" s="2" t="s">
        <v>1720</v>
      </c>
      <c r="B1006" s="2" t="s">
        <v>1396</v>
      </c>
      <c r="C1006" s="2">
        <v>-196</v>
      </c>
      <c r="D1006" s="2">
        <v>8.0000000000000002E-3</v>
      </c>
      <c r="E1006" s="2" t="str">
        <f t="shared" si="75"/>
        <v>-</v>
      </c>
      <c r="F1006" s="2">
        <f t="shared" si="76"/>
        <v>1</v>
      </c>
      <c r="G1006" s="2">
        <f t="shared" si="77"/>
        <v>0.98727015558698727</v>
      </c>
      <c r="H1006" s="2">
        <f t="shared" si="78"/>
        <v>1.2729844413012725E-2</v>
      </c>
      <c r="I1006" s="2">
        <f t="shared" si="79"/>
        <v>0.46798780487804875</v>
      </c>
      <c r="L1006" s="2">
        <f>IFERROR(MATCH(A1006,Sheet0!A$2:A$308, 0), 0)</f>
        <v>0</v>
      </c>
      <c r="M1006" s="2">
        <f>COUNTIF(L$2:L1006, "&gt;"&amp;0)</f>
        <v>307</v>
      </c>
      <c r="N1006" s="2">
        <f>COUNTIF(L$2:L1006,"=0")</f>
        <v>698</v>
      </c>
    </row>
    <row r="1007" spans="1:14" x14ac:dyDescent="0.2">
      <c r="A1007" s="2" t="s">
        <v>1721</v>
      </c>
      <c r="B1007" s="2" t="s">
        <v>1390</v>
      </c>
      <c r="C1007" s="2">
        <v>-196.3</v>
      </c>
      <c r="D1007" s="2">
        <v>8.2000000000000007E-3</v>
      </c>
      <c r="E1007" s="2" t="str">
        <f t="shared" si="75"/>
        <v>-</v>
      </c>
      <c r="F1007" s="2">
        <f t="shared" si="76"/>
        <v>1</v>
      </c>
      <c r="G1007" s="2">
        <f t="shared" si="77"/>
        <v>0.98868458274398874</v>
      </c>
      <c r="H1007" s="2">
        <f t="shared" si="78"/>
        <v>1.1315417256011262E-2</v>
      </c>
      <c r="I1007" s="2">
        <f t="shared" si="79"/>
        <v>0.46763137852246756</v>
      </c>
      <c r="L1007" s="2">
        <f>IFERROR(MATCH(A1007,Sheet0!A$2:A$308, 0), 0)</f>
        <v>0</v>
      </c>
      <c r="M1007" s="2">
        <f>COUNTIF(L$2:L1007, "&gt;"&amp;0)</f>
        <v>307</v>
      </c>
      <c r="N1007" s="2">
        <f>COUNTIF(L$2:L1007,"=0")</f>
        <v>699</v>
      </c>
    </row>
    <row r="1008" spans="1:14" x14ac:dyDescent="0.2">
      <c r="A1008" s="2" t="s">
        <v>1722</v>
      </c>
      <c r="B1008" s="2" t="s">
        <v>1392</v>
      </c>
      <c r="C1008" s="2">
        <v>-196.4</v>
      </c>
      <c r="D1008" s="2">
        <v>8.2000000000000007E-3</v>
      </c>
      <c r="E1008" s="2" t="str">
        <f t="shared" si="75"/>
        <v>-</v>
      </c>
      <c r="F1008" s="2">
        <f t="shared" si="76"/>
        <v>1</v>
      </c>
      <c r="G1008" s="2">
        <f t="shared" si="77"/>
        <v>0.99009900990099009</v>
      </c>
      <c r="H1008" s="2">
        <f t="shared" si="78"/>
        <v>9.9009900990099098E-3</v>
      </c>
      <c r="I1008" s="2">
        <f t="shared" si="79"/>
        <v>0.46727549467275492</v>
      </c>
      <c r="L1008" s="2">
        <f>IFERROR(MATCH(A1008,Sheet0!A$2:A$308, 0), 0)</f>
        <v>0</v>
      </c>
      <c r="M1008" s="2">
        <f>COUNTIF(L$2:L1008, "&gt;"&amp;0)</f>
        <v>307</v>
      </c>
      <c r="N1008" s="2">
        <f>COUNTIF(L$2:L1008,"=0")</f>
        <v>700</v>
      </c>
    </row>
    <row r="1009" spans="1:14" x14ac:dyDescent="0.2">
      <c r="A1009" s="2" t="s">
        <v>1723</v>
      </c>
      <c r="B1009" s="2" t="s">
        <v>1390</v>
      </c>
      <c r="C1009" s="2">
        <v>-196.4</v>
      </c>
      <c r="D1009" s="2">
        <v>8.2000000000000007E-3</v>
      </c>
      <c r="E1009" s="2" t="str">
        <f t="shared" si="75"/>
        <v>-</v>
      </c>
      <c r="F1009" s="2">
        <f t="shared" si="76"/>
        <v>1</v>
      </c>
      <c r="G1009" s="2">
        <f t="shared" si="77"/>
        <v>0.99151343705799155</v>
      </c>
      <c r="H1009" s="2">
        <f t="shared" si="78"/>
        <v>8.4865629420084465E-3</v>
      </c>
      <c r="I1009" s="2">
        <f t="shared" si="79"/>
        <v>0.46692015209125481</v>
      </c>
      <c r="L1009" s="2">
        <f>IFERROR(MATCH(A1009,Sheet0!A$2:A$308, 0), 0)</f>
        <v>0</v>
      </c>
      <c r="M1009" s="2">
        <f>COUNTIF(L$2:L1009, "&gt;"&amp;0)</f>
        <v>307</v>
      </c>
      <c r="N1009" s="2">
        <f>COUNTIF(L$2:L1009,"=0")</f>
        <v>701</v>
      </c>
    </row>
    <row r="1010" spans="1:14" x14ac:dyDescent="0.2">
      <c r="A1010" s="2" t="s">
        <v>1724</v>
      </c>
      <c r="B1010" s="2" t="s">
        <v>1392</v>
      </c>
      <c r="C1010" s="2">
        <v>-196.8</v>
      </c>
      <c r="D1010" s="2">
        <v>8.5000000000000006E-3</v>
      </c>
      <c r="E1010" s="2" t="str">
        <f t="shared" si="75"/>
        <v>-</v>
      </c>
      <c r="F1010" s="2">
        <f t="shared" si="76"/>
        <v>1</v>
      </c>
      <c r="G1010" s="2">
        <f t="shared" si="77"/>
        <v>0.99292786421499291</v>
      </c>
      <c r="H1010" s="2">
        <f t="shared" si="78"/>
        <v>7.0721357850070943E-3</v>
      </c>
      <c r="I1010" s="2">
        <f t="shared" si="79"/>
        <v>0.46656534954407292</v>
      </c>
      <c r="L1010" s="2">
        <f>IFERROR(MATCH(A1010,Sheet0!A$2:A$308, 0), 0)</f>
        <v>0</v>
      </c>
      <c r="M1010" s="2">
        <f>COUNTIF(L$2:L1010, "&gt;"&amp;0)</f>
        <v>307</v>
      </c>
      <c r="N1010" s="2">
        <f>COUNTIF(L$2:L1010,"=0")</f>
        <v>702</v>
      </c>
    </row>
    <row r="1011" spans="1:14" x14ac:dyDescent="0.2">
      <c r="A1011" s="2" t="s">
        <v>1725</v>
      </c>
      <c r="B1011" s="2" t="s">
        <v>1392</v>
      </c>
      <c r="C1011" s="2">
        <v>-196.8</v>
      </c>
      <c r="D1011" s="2">
        <v>8.5000000000000006E-3</v>
      </c>
      <c r="E1011" s="2" t="str">
        <f t="shared" si="75"/>
        <v>-</v>
      </c>
      <c r="F1011" s="2">
        <f t="shared" si="76"/>
        <v>1</v>
      </c>
      <c r="G1011" s="2">
        <f t="shared" si="77"/>
        <v>0.99434229137199437</v>
      </c>
      <c r="H1011" s="2">
        <f t="shared" si="78"/>
        <v>5.657708628005631E-3</v>
      </c>
      <c r="I1011" s="2">
        <f t="shared" si="79"/>
        <v>0.46621108580106296</v>
      </c>
      <c r="L1011" s="2">
        <f>IFERROR(MATCH(A1011,Sheet0!A$2:A$308, 0), 0)</f>
        <v>0</v>
      </c>
      <c r="M1011" s="2">
        <f>COUNTIF(L$2:L1011, "&gt;"&amp;0)</f>
        <v>307</v>
      </c>
      <c r="N1011" s="2">
        <f>COUNTIF(L$2:L1011,"=0")</f>
        <v>703</v>
      </c>
    </row>
    <row r="1012" spans="1:14" x14ac:dyDescent="0.2">
      <c r="A1012" s="2" t="s">
        <v>1726</v>
      </c>
      <c r="B1012" s="2" t="s">
        <v>1396</v>
      </c>
      <c r="C1012" s="2">
        <v>-197.1</v>
      </c>
      <c r="D1012" s="2">
        <v>8.6999999999999994E-3</v>
      </c>
      <c r="E1012" s="2" t="str">
        <f t="shared" si="75"/>
        <v>-</v>
      </c>
      <c r="F1012" s="2">
        <f t="shared" si="76"/>
        <v>1</v>
      </c>
      <c r="G1012" s="2">
        <f t="shared" si="77"/>
        <v>0.99575671852899572</v>
      </c>
      <c r="H1012" s="2">
        <f t="shared" si="78"/>
        <v>4.2432814710042788E-3</v>
      </c>
      <c r="I1012" s="2">
        <f t="shared" si="79"/>
        <v>0.46585735963581182</v>
      </c>
      <c r="L1012" s="2">
        <f>IFERROR(MATCH(A1012,Sheet0!A$2:A$308, 0), 0)</f>
        <v>0</v>
      </c>
      <c r="M1012" s="2">
        <f>COUNTIF(L$2:L1012, "&gt;"&amp;0)</f>
        <v>307</v>
      </c>
      <c r="N1012" s="2">
        <f>COUNTIF(L$2:L1012,"=0")</f>
        <v>704</v>
      </c>
    </row>
    <row r="1013" spans="1:14" x14ac:dyDescent="0.2">
      <c r="A1013" s="2" t="s">
        <v>1727</v>
      </c>
      <c r="B1013" s="2" t="s">
        <v>1396</v>
      </c>
      <c r="C1013" s="2">
        <v>-197.5</v>
      </c>
      <c r="D1013" s="2">
        <v>8.9999999999999993E-3</v>
      </c>
      <c r="E1013" s="2" t="str">
        <f t="shared" si="75"/>
        <v>-</v>
      </c>
      <c r="F1013" s="2">
        <f t="shared" si="76"/>
        <v>1</v>
      </c>
      <c r="G1013" s="2">
        <f t="shared" si="77"/>
        <v>0.99717114568599718</v>
      </c>
      <c r="H1013" s="2">
        <f t="shared" si="78"/>
        <v>2.8288543140028155E-3</v>
      </c>
      <c r="I1013" s="2">
        <f t="shared" si="79"/>
        <v>0.46550416982562548</v>
      </c>
      <c r="L1013" s="2">
        <f>IFERROR(MATCH(A1013,Sheet0!A$2:A$308, 0), 0)</f>
        <v>0</v>
      </c>
      <c r="M1013" s="2">
        <f>COUNTIF(L$2:L1013, "&gt;"&amp;0)</f>
        <v>307</v>
      </c>
      <c r="N1013" s="2">
        <f>COUNTIF(L$2:L1013,"=0")</f>
        <v>705</v>
      </c>
    </row>
    <row r="1014" spans="1:14" x14ac:dyDescent="0.2">
      <c r="A1014" s="2" t="s">
        <v>1728</v>
      </c>
      <c r="B1014" s="2" t="s">
        <v>1390</v>
      </c>
      <c r="C1014" s="2">
        <v>-198.7</v>
      </c>
      <c r="D1014" s="2">
        <v>9.9000000000000008E-3</v>
      </c>
      <c r="E1014" s="2" t="str">
        <f t="shared" si="75"/>
        <v>-</v>
      </c>
      <c r="F1014" s="2">
        <f t="shared" si="76"/>
        <v>1</v>
      </c>
      <c r="G1014" s="2">
        <f t="shared" si="77"/>
        <v>0.99858557284299854</v>
      </c>
      <c r="H1014" s="2">
        <f t="shared" si="78"/>
        <v>1.4144271570014633E-3</v>
      </c>
      <c r="I1014" s="2">
        <f t="shared" si="79"/>
        <v>0.46515151515151515</v>
      </c>
      <c r="L1014" s="2">
        <f>IFERROR(MATCH(A1014,Sheet0!A$2:A$308, 0), 0)</f>
        <v>0</v>
      </c>
      <c r="M1014" s="2">
        <f>COUNTIF(L$2:L1014, "&gt;"&amp;0)</f>
        <v>307</v>
      </c>
      <c r="N1014" s="2">
        <f>COUNTIF(L$2:L1014,"=0")</f>
        <v>706</v>
      </c>
    </row>
    <row r="1015" spans="1:14" x14ac:dyDescent="0.2">
      <c r="A1015" s="2" t="s">
        <v>1729</v>
      </c>
      <c r="B1015" s="2" t="s">
        <v>1390</v>
      </c>
      <c r="C1015" s="2">
        <v>-198.7</v>
      </c>
      <c r="D1015" s="2">
        <v>9.9000000000000008E-3</v>
      </c>
      <c r="E1015" s="2" t="str">
        <f t="shared" si="75"/>
        <v>-</v>
      </c>
      <c r="F1015" s="2">
        <f t="shared" si="76"/>
        <v>1</v>
      </c>
      <c r="G1015" s="2">
        <f t="shared" si="77"/>
        <v>1</v>
      </c>
      <c r="H1015" s="2">
        <f t="shared" si="78"/>
        <v>0</v>
      </c>
      <c r="I1015" s="2">
        <f t="shared" si="79"/>
        <v>0.46479939439818313</v>
      </c>
      <c r="L1015" s="2">
        <f>IFERROR(MATCH(A1015,Sheet0!A$2:A$308, 0), 0)</f>
        <v>0</v>
      </c>
      <c r="M1015" s="2">
        <f>COUNTIF(L$2:L1015, "&gt;"&amp;0)</f>
        <v>307</v>
      </c>
      <c r="N1015" s="2">
        <f>COUNTIF(L$2:L1015,"=0")</f>
        <v>707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4</vt:i4>
      </vt:variant>
    </vt:vector>
  </HeadingPairs>
  <TitlesOfParts>
    <vt:vector size="4" baseType="lpstr">
      <vt:lpstr>Sheet0</vt:lpstr>
      <vt:lpstr>Лист1</vt:lpstr>
      <vt:lpstr>Лист2</vt:lpstr>
      <vt:lpstr>Sheet_name_3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2020-08-08T11:45:59Z</dcterms:created>
  <dcterms:modified xsi:type="dcterms:W3CDTF">2020-11-03T16:13:47Z</dcterms:modified>
</cp:coreProperties>
</file>